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<sst xmlns="http://schemas.openxmlformats.org/spreadsheetml/2006/main" count="223" uniqueCount="176">
  <si>
    <t>Наименование групп, подгрупп, статей, подстатей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</si>
  <si>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</si>
  <si>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</si>
  <si>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</si>
  <si>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</si>
  <si>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</si>
  <si>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</si>
  <si>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</si>
  <si>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земельного законодательства</t>
  </si>
  <si>
    <t xml:space="preserve">по главным администраторам доходов </t>
  </si>
  <si>
    <t>Номер строки</t>
  </si>
  <si>
    <t>Код администратора</t>
  </si>
  <si>
    <t>Вид доходов</t>
  </si>
  <si>
    <t>в тыс.руб.</t>
  </si>
  <si>
    <t>1 11 05012 04 0000 120</t>
  </si>
  <si>
    <t>1 14 06012 04 0000 430</t>
  </si>
  <si>
    <t>1 16 90040 04 0000 140</t>
  </si>
  <si>
    <t>Прочие поступления от денежных взысканий (штрафов) и иных сумм в возмещении ущерба зачисляемые в бюджет городского округа</t>
  </si>
  <si>
    <t>039</t>
  </si>
  <si>
    <t>ИТОГО доходов по 039 администратору</t>
  </si>
  <si>
    <t>ИТОГО доходов по 048 администратору</t>
  </si>
  <si>
    <t>141 – Управление Федеральной службы по надзору в сфере защиты прав потребителей и благополучия человека по Свердловской области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</si>
  <si>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</si>
  <si>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</si>
  <si>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ИТОГО доходов по 141 администратору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</si>
  <si>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</si>
  <si>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</si>
  <si>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</si>
  <si>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</si>
  <si>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1 06 01020 04 0000 110</t>
  </si>
  <si>
    <t>1 06 06012 04 0000 110</t>
  </si>
  <si>
    <t>1 06 06022 04 0000 110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</si>
  <si>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</si>
  <si>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</si>
  <si>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 xml:space="preserve">321 - Управление Федеральной службы государственной регистрации, кадастра и картографии по Свердловской области </t>
  </si>
  <si>
    <t>ИТОГО доходов по 321 администратору</t>
  </si>
  <si>
    <t>901 – Администрация городского округа Верхотурский</t>
  </si>
  <si>
    <t>2 02 02999 04 0000 151</t>
  </si>
  <si>
    <t>2 02 03001 04 0000 151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</si>
  <si>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</si>
  <si>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2 02 03015 04 0000 151</t>
  </si>
  <si>
    <t>2 02 03022 04 0000 151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</si>
  <si>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</si>
  <si>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2 02 03024 04 0000 151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</si>
  <si>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</si>
  <si>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</si>
  <si>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</si>
  <si>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Доходы от оказания платных услуг (работ) 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</si>
  <si>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</si>
  <si>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</si>
  <si>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Субсидии на организацию отдыха детей в каникулярное время</t>
  </si>
  <si>
    <t>2 02 03999 04 0000 151</t>
  </si>
  <si>
    <t>ИТОГО доходов по 906 администратору</t>
  </si>
  <si>
    <t>ИТОГО доходов по 908 администратору</t>
  </si>
  <si>
    <t>919 – Финансовое управление Администрации городского округа Верхотурский</t>
  </si>
  <si>
    <t>2 02 01001 04 0000 151</t>
  </si>
  <si>
    <t>Субсидии на выравнивание обеспеченности муниципальных районов (городских округов) по реализации ими их отдельных расходных обязательств по вопросам местного значения</t>
  </si>
  <si>
    <t>ИТОГО доходов по 919 администратору</t>
  </si>
  <si>
    <t xml:space="preserve">ВСЕГО доходов по главным администраторам </t>
  </si>
  <si>
    <r>
      <t xml:space="preserve">182 – Управление Федеральной налоговой службы по Свердловской области </t>
    </r>
    <r>
      <rPr>
        <sz val="10"/>
        <rFont val="Arial CYR"/>
        <family val="2"/>
      </rPr>
      <t>(Межрайонная ИФНС России № 26 по Свердловской области)</t>
    </r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</si>
  <si>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</si>
  <si>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</si>
  <si>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</si>
  <si>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</si>
  <si>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</si>
  <si>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</si>
  <si>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</si>
  <si>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</si>
  <si>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</si>
  <si>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</si>
  <si>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</si>
  <si>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</si>
  <si>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</si>
  <si>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906 - Управление образования администрации городского округа Верхотурский</t>
  </si>
  <si>
    <t>Дотации на выравнивание бюджетной обеспеченности поселений между поселениями, расположенными на территории Свердловской области</t>
  </si>
  <si>
    <t>1 12 01010 01 6000 120</t>
  </si>
  <si>
    <t>1 16 90040 04 6000 140</t>
  </si>
  <si>
    <t>1 16 25060 01 6000 140</t>
  </si>
  <si>
    <t>1 16 28000 01 6000 140</t>
  </si>
  <si>
    <t>Плата за выбросы загрязняющих веществ в атмосферный воздух стацианарными объектами</t>
  </si>
  <si>
    <t>1 12 01020 01 6000 120</t>
  </si>
  <si>
    <t>1 12 01030 01 6000 120</t>
  </si>
  <si>
    <t>1 12 01040 01 6000 120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</si>
  <si>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</si>
  <si>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</si>
  <si>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</si>
  <si>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r>
      <t>048 - Департамент Федеральной службы по надзору в сфере природопользования по Уральскому федеральному округу</t>
    </r>
    <r>
      <rPr>
        <sz val="10"/>
        <rFont val="Arial Cyr"/>
        <family val="0"/>
      </rPr>
      <t xml:space="preserve"> (Департамент Росприроднадзора по Уральскому федеральному округу)</t>
    </r>
  </si>
  <si>
    <t xml:space="preserve">1 14 02043 04 0001 410 </t>
  </si>
  <si>
    <t>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</si>
  <si>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 xml:space="preserve"> к Решение Думы городского округа Верхотурский </t>
  </si>
  <si>
    <t>Приложение  4</t>
  </si>
  <si>
    <t xml:space="preserve">Распределение доходов бюджета городского округа Верхотурский на 2014 год </t>
  </si>
  <si>
    <t>Бюджет городского округа Верхотурский на 2014 год</t>
  </si>
  <si>
    <t>1 16 08010 01 6000 140</t>
  </si>
  <si>
    <t>1 11 05074 04 0000 120</t>
  </si>
  <si>
    <t xml:space="preserve">Доходы от сдачи в аренду имущества составляющего казну городских округов (за исключением земельных участков) </t>
  </si>
  <si>
    <t>Доходы полученные в виде арендной платы за земельные участки, государственная собственность на которые не разграничена, а также  средства от продажи права на заключение договоров аренды указанных земельных участков</t>
  </si>
  <si>
    <t>1 14 01040 04 0000 410</t>
  </si>
  <si>
    <t>Доходы от продажи квартир, находящегося в собственности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</si>
  <si>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</si>
  <si>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</si>
  <si>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Субвенции для финансирования расходов на осуществление государственных полномочий по первичному воинскому учету на территориях, на которых отсутствуют  военные комиссариаты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</si>
  <si>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</si>
  <si>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</si>
  <si>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Субсидии на осуществление мероприятий по организации питания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</si>
  <si>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</si>
  <si>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</si>
  <si>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</si>
  <si>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100 - Управление Федерального казначейства по Свердловской области</t>
  </si>
  <si>
    <t>100</t>
  </si>
  <si>
    <t>ИТОГО доходов по 100 администратору</t>
  </si>
  <si>
    <t>ИТОГО доходов по 045 администратору</t>
  </si>
  <si>
    <t>045</t>
  </si>
  <si>
    <t>045 - Департамент по охране, контролю и регулированию использования животного мира Свердловской области</t>
  </si>
  <si>
    <t>106</t>
  </si>
  <si>
    <t>ИТОГО доходов по 106 администратору</t>
  </si>
  <si>
    <t>106 - Уральское управление государственного автодорожного надзора Федеральной службы по надзору в сфере транспорта</t>
  </si>
  <si>
    <t xml:space="preserve">161 - Управление Федеральной антимонопольной службы 
по Свердловской области
</t>
  </si>
  <si>
    <t>ИТОГО доходов по 161 администратору</t>
  </si>
  <si>
    <t>1 16 33040 04 6000 140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</si>
  <si>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</si>
  <si>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161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</si>
  <si>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</si>
  <si>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</si>
  <si>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</si>
  <si>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</si>
  <si>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1 03 02230 01 0000 110</t>
  </si>
  <si>
    <t>1 03 02240 01 0000 110</t>
  </si>
  <si>
    <t xml:space="preserve"> 1 03 02250 01 0000 110</t>
  </si>
  <si>
    <t>1 03 02260 01 0000 110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</si>
  <si>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</si>
  <si>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строительмтво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</si>
  <si>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"О внесении изменений в Решение Думы городского</t>
  </si>
  <si>
    <t xml:space="preserve">городского округа Верхотурский  на 2014 год </t>
  </si>
  <si>
    <t>и плановый период 2015 и 2016 годы"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</si>
  <si>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</si>
  <si>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2 19 04000 04 0000 151</t>
  </si>
  <si>
    <t>039 –  Территориальная комиссия Верхотурского района по делам несовершеннолетних и защиты их прав</t>
  </si>
  <si>
    <t>округа Верхотурский от 11.12.2013 г. № 85 "О  бюджете</t>
  </si>
  <si>
    <t>908 - Управление культуры, туризма и молодежной политики                                                                                                                         Администрации городского округа Верхотурский</t>
  </si>
  <si>
    <t>Субсидии на предоставление социальных выплат молодым семьям на приобретение (строительство) жилья</t>
  </si>
  <si>
    <t>2 02 02051 04 0000 151</t>
  </si>
  <si>
    <t>Субсидии на строительство и реконструкцию зданий дошкольных образовательных организаций</t>
  </si>
  <si>
    <t>2 02 02077 04 0000 151</t>
  </si>
  <si>
    <t>Субсидии на софинансирование муниципальных программ по энергосбережению и повышению энергетической эффективности</t>
  </si>
  <si>
    <t>Субсидии на развитие материально-технической базы муниципальных организаций дополнительного образования детей - детско - юношеских спортивных школ и специализированных детско - юношеских спортивных школ олимпийского резерва</t>
  </si>
  <si>
    <t>Субсидии на капитальный ремонот, приведение в соответствие с требованиями пожарной безопастности и санитарного законодательства зданий и помещений, в которых размещаются муниципальные образовательные организации</t>
  </si>
  <si>
    <t>Субсидии на капитальный ремонот, приведение в соответствие с требованиями пожарной безопастности и санитарного законодательства муниципальных загородных оздоровительных лагерей</t>
  </si>
  <si>
    <t>Субсидии на приобретение и (или) замену автобусов для подвоза обучающихся в муниицпальные образовательные организации, оснащение аппаратурой спутниковой навигации ГЛОНАСС, тахографамии используемого парка автобусов</t>
  </si>
  <si>
    <t>Субсидии на осуществление мероприятий по приобритетным направлениям работы с молодежью на территории Свердловской области</t>
  </si>
  <si>
    <t>Субсидии на организацию мероприятий по охране окружающей среды и природопользованию</t>
  </si>
  <si>
    <t>Денежные взыскания (штрафы) за нарушение законодательства в области охраны окружающей среды</t>
  </si>
  <si>
    <t>2 02 02009 04 0000 151</t>
  </si>
  <si>
    <t>Субсидии на 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</si>
  <si>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>192 - Управление Федеральной миграционной службы по Свердловской области</t>
  </si>
  <si>
    <t>ИТОГО доходов по 192 администратору</t>
  </si>
  <si>
    <t>017 - Министерство природных ресурсов и экологии Свердловской области</t>
  </si>
  <si>
    <t>017</t>
  </si>
  <si>
    <t>ИТОГО доходов по 017 администратору</t>
  </si>
  <si>
    <t>1 16 25050 01 6000 140</t>
  </si>
  <si>
    <t>188 - Главное управление Министерства внутренних дел Российской Федерации по Свердловской области</t>
  </si>
  <si>
    <t>ИТОГО доходов по 188 администратору</t>
  </si>
  <si>
    <t>2 02 02085 04 0000 151</t>
  </si>
  <si>
    <t>Субсидии на осуществление мероприятий по улучшению жилищных условий граждан Российской Федерации, проживающих в сельской местности, в том числе молодых семей и молодых специалистов</t>
  </si>
  <si>
    <t>Субсидии по улучшению жилищных условий граждан, проживающих в сельской местности, в том числе молодых семей и молодых специалистов</t>
  </si>
  <si>
    <t xml:space="preserve">Субсидии бюджетам городских округов на обеспечение мероприятий по 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</t>
  </si>
  <si>
    <t>Субсидии бюджетам городских округов на обеспечение мероприятий по 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</si>
  <si>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2 02 02088 04 0004 151</t>
  </si>
  <si>
    <t>2 02 02089 04 0004 151</t>
  </si>
  <si>
    <t>Субсидии на реализацию мероприятий по информатизации муниципальных образований в Свердловской области</t>
  </si>
  <si>
    <t>Субсидии на капитальный ремонт зданий и прмещений, в которыхразмещаются муниципальные учреждения культуры, приведение в соответствии с требованиями пожарной безопасности и санитарного законодательства и (или) оснащение таких учреждений специальным оборудованием</t>
  </si>
  <si>
    <t>2 02 04999 04 0000 151</t>
  </si>
  <si>
    <t>Межбюджетные трансферты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 - сиротам, детям оставшимся без попечения родителей и иным категориям несовершеннолетних граждан, нуждающихся в социальной поддержке</t>
  </si>
  <si>
    <t>Межбюджетные трансферты на организацию электро-, тепло-, газо- и водоснабжения населеня, водоотведения, снабжения населения топливом, в том числе на осуществление своевременных расчетов по обязательствам за топливно-энергетические ресурсы</t>
  </si>
  <si>
    <t>Иные межбюджетные трансферты из резервного фонда Правительства Свердловской области (на приобретение школьной мебели для муниципального автономного образовательного учреждения "Пролетарская средняя общеобразовательная школа"</t>
  </si>
  <si>
    <t>от "15" октября 2014 г. №59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</si>
</sst>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[$€-2]\ ###,000_);[Red]\([$€-2]\ ###,000\)"/>
  </numFmts>
  <fonts count="41">
    <font>
      <sz val="10"/>
      <name val="Arial Cyr"/>
      <family val="0"/>
    </font>
    <font>
      <sz val="10"/>
      <name val="Arial CYR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167" fontId="0" fillId="0" borderId="0" xfId="0" applyNumberFormat="1" applyAlignment="1">
      <alignment horizontal="right"/>
    </xf>
    <xf numFmtId="167" fontId="3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67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168" fontId="1" fillId="0" borderId="10" xfId="0" applyNumberFormat="1" applyFont="1" applyBorder="1" applyAlignment="1">
      <alignment horizontal="right"/>
    </xf>
    <xf numFmtId="168" fontId="3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right"/>
    </xf>
    <xf numFmtId="168" fontId="3" fillId="0" borderId="11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left" wrapText="1"/>
    </xf>
    <xf numFmtId="167" fontId="0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168" fontId="0" fillId="0" borderId="10" xfId="0" applyNumberFormat="1" applyFont="1" applyBorder="1" applyAlignment="1">
      <alignment horizontal="right"/>
    </xf>
    <xf numFmtId="168" fontId="3" fillId="0" borderId="10" xfId="0" applyNumberFormat="1" applyFont="1" applyBorder="1" applyAlignment="1">
      <alignment horizontal="right"/>
    </xf>
    <xf numFmtId="167" fontId="3" fillId="0" borderId="11" xfId="0" applyNumberFormat="1" applyFont="1" applyBorder="1" applyAlignment="1">
      <alignment horizontal="right"/>
    </xf>
    <xf numFmtId="167" fontId="0" fillId="0" borderId="11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168" fontId="3" fillId="0" borderId="11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68" fontId="3" fillId="0" borderId="15" xfId="0" applyNumberFormat="1" applyFont="1" applyBorder="1" applyAlignment="1">
      <alignment horizontal="right"/>
    </xf>
    <xf numFmtId="168" fontId="1" fillId="0" borderId="11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49" fontId="3" fillId="0" borderId="14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3" fillId="0" borderId="17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5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5.375" style="0" customWidth="1"/>
    <col min="2" max="2" width="6.125" style="0" customWidth="1"/>
    <col min="3" max="3" width="22.75390625" style="0" customWidth="1"/>
    <col min="4" max="4" width="40.00390625" style="31" customWidth="1"/>
    <col min="5" max="5" width="15.875" style="0" customWidth="1"/>
  </cols>
  <sheetData>
    <row r="1" spans="1:5" ht="12.75">
      <c r="A1" s="54" t="s">
        <v>90</v>
      </c>
      <c r="B1" s="54"/>
      <c r="C1" s="54"/>
      <c r="D1" s="54"/>
      <c r="E1" s="54"/>
    </row>
    <row r="2" spans="1:5" ht="12.75">
      <c r="A2" s="54" t="s">
        <v>89</v>
      </c>
      <c r="B2" s="54"/>
      <c r="C2" s="54"/>
      <c r="D2" s="54"/>
      <c r="E2" s="54"/>
    </row>
    <row r="3" spans="1:5" ht="12.75">
      <c r="A3" s="54" t="s">
        <v>175</v>
      </c>
      <c r="B3" s="54"/>
      <c r="C3" s="54"/>
      <c r="D3" s="54"/>
      <c r="E3" s="54"/>
    </row>
    <row r="4" spans="1:5" ht="12.75">
      <c r="A4" s="54" t="s">
        <v>132</v>
      </c>
      <c r="B4" s="54"/>
      <c r="C4" s="54"/>
      <c r="D4" s="54"/>
      <c r="E4" s="54"/>
    </row>
    <row r="5" spans="1:5" ht="12.75">
      <c r="A5" s="54" t="s">
        <v>138</v>
      </c>
      <c r="B5" s="54"/>
      <c r="C5" s="54"/>
      <c r="D5" s="54"/>
      <c r="E5" s="54"/>
    </row>
    <row r="6" spans="1:5" ht="12.75">
      <c r="A6" s="65" t="s">
        <v>133</v>
      </c>
      <c r="B6" s="65"/>
      <c r="C6" s="65"/>
      <c r="D6" s="65"/>
      <c r="E6" s="65"/>
    </row>
    <row r="7" spans="1:5" ht="12.75">
      <c r="A7" s="65" t="s">
        <v>134</v>
      </c>
      <c r="B7" s="65"/>
      <c r="C7" s="65"/>
      <c r="D7" s="65"/>
      <c r="E7" s="65"/>
    </row>
    <row r="8" spans="1:5" ht="12.75">
      <c r="A8" s="21"/>
      <c r="B8" s="21"/>
      <c r="C8" s="21"/>
      <c r="D8" s="21"/>
      <c r="E8" s="21"/>
    </row>
    <row r="9" spans="1:5" ht="15.75">
      <c r="A9" s="64" t="s">
        <v>91</v>
      </c>
      <c r="B9" s="64"/>
      <c r="C9" s="64"/>
      <c r="D9" s="64"/>
      <c r="E9" s="64"/>
    </row>
    <row r="10" spans="1:5" ht="15.75">
      <c r="A10" s="64" t="s">
        <v>9</v>
      </c>
      <c r="B10" s="64"/>
      <c r="C10" s="64"/>
      <c r="D10" s="64"/>
      <c r="E10" s="64"/>
    </row>
    <row r="11" ht="12.75">
      <c r="E11" s="30" t="s">
        <v>13</v>
      </c>
    </row>
    <row r="12" spans="1:5" ht="78.75">
      <c r="A12" s="1" t="s">
        <v>10</v>
      </c>
      <c r="B12" s="2" t="s">
        <v>11</v>
      </c>
      <c r="C12" s="2" t="s">
        <v>12</v>
      </c>
      <c r="D12" s="3" t="s">
        <v>0</v>
      </c>
      <c r="E12" s="2" t="s">
        <v>92</v>
      </c>
    </row>
    <row r="13" spans="1:5" ht="12.75">
      <c r="A13" s="24">
        <v>1</v>
      </c>
      <c r="B13" s="24">
        <v>2</v>
      </c>
      <c r="C13" s="24">
        <v>3</v>
      </c>
      <c r="D13" s="32">
        <v>4</v>
      </c>
      <c r="E13" s="25">
        <v>5</v>
      </c>
    </row>
    <row r="14" spans="1:5" ht="12.75">
      <c r="A14" s="50">
        <v>1</v>
      </c>
      <c r="B14" s="61" t="s">
        <v>156</v>
      </c>
      <c r="C14" s="62"/>
      <c r="D14" s="62"/>
      <c r="E14" s="63"/>
    </row>
    <row r="15" spans="1:5" ht="51">
      <c r="A15" s="50">
        <v>2</v>
      </c>
      <c r="B15" s="9" t="s">
        <v>157</v>
      </c>
      <c r="C15" s="10" t="s">
        <v>16</v>
      </c>
      <c r="D15" s="12" t="s">
        <v>17</v>
      </c>
      <c r="E15" s="11">
        <v>60</v>
      </c>
    </row>
    <row r="16" spans="1:5" ht="12.75">
      <c r="A16" s="50">
        <v>3</v>
      </c>
      <c r="B16" s="51" t="s">
        <v>158</v>
      </c>
      <c r="C16" s="52"/>
      <c r="D16" s="53"/>
      <c r="E16" s="5">
        <f>E15</f>
        <v>60</v>
      </c>
    </row>
    <row r="17" spans="1:5" ht="27" customHeight="1">
      <c r="A17" s="46">
        <v>4</v>
      </c>
      <c r="B17" s="58" t="s">
        <v>137</v>
      </c>
      <c r="C17" s="59"/>
      <c r="D17" s="59"/>
      <c r="E17" s="60"/>
    </row>
    <row r="18" spans="1:5" ht="51">
      <c r="A18" s="46">
        <v>5</v>
      </c>
      <c r="B18" s="9" t="s">
        <v>18</v>
      </c>
      <c r="C18" s="10" t="s">
        <v>16</v>
      </c>
      <c r="D18" s="12" t="s">
        <v>17</v>
      </c>
      <c r="E18" s="11">
        <v>30</v>
      </c>
    </row>
    <row r="19" spans="1:5" ht="12.75">
      <c r="A19" s="46">
        <v>6</v>
      </c>
      <c r="B19" s="51" t="s">
        <v>19</v>
      </c>
      <c r="C19" s="52"/>
      <c r="D19" s="53"/>
      <c r="E19" s="5">
        <f>E18</f>
        <v>30</v>
      </c>
    </row>
    <row r="20" spans="1:5" ht="26.25" customHeight="1">
      <c r="A20" s="46">
        <v>7</v>
      </c>
      <c r="B20" s="58" t="s">
        <v>113</v>
      </c>
      <c r="C20" s="59"/>
      <c r="D20" s="59"/>
      <c r="E20" s="60"/>
    </row>
    <row r="21" spans="1:5" ht="51">
      <c r="A21" s="46">
        <v>8</v>
      </c>
      <c r="B21" s="9" t="s">
        <v>112</v>
      </c>
      <c r="C21" s="10" t="s">
        <v>16</v>
      </c>
      <c r="D21" s="12" t="s">
        <v>17</v>
      </c>
      <c r="E21" s="38">
        <v>19.6</v>
      </c>
    </row>
    <row r="22" spans="1:5" ht="12.75">
      <c r="A22" s="46">
        <v>9</v>
      </c>
      <c r="B22" s="51" t="s">
        <v>111</v>
      </c>
      <c r="C22" s="52"/>
      <c r="D22" s="53"/>
      <c r="E22" s="37">
        <f>SUM(E21)</f>
        <v>19.6</v>
      </c>
    </row>
    <row r="23" spans="1:5" ht="39.75" customHeight="1">
      <c r="A23" s="46">
        <v>10</v>
      </c>
      <c r="B23" s="58" t="s">
        <v>86</v>
      </c>
      <c r="C23" s="59"/>
      <c r="D23" s="59"/>
      <c r="E23" s="60"/>
    </row>
    <row r="24" spans="1:5" ht="38.25">
      <c r="A24" s="46">
        <v>11</v>
      </c>
      <c r="B24" s="39" t="s">
        <v>60</v>
      </c>
      <c r="C24" s="39" t="s">
        <v>75</v>
      </c>
      <c r="D24" s="28" t="s">
        <v>79</v>
      </c>
      <c r="E24" s="29">
        <v>17.8</v>
      </c>
    </row>
    <row r="25" spans="1:5" ht="38.25">
      <c r="A25" s="46">
        <v>12</v>
      </c>
      <c r="B25" s="39" t="s">
        <v>60</v>
      </c>
      <c r="C25" s="39" t="s">
        <v>80</v>
      </c>
      <c r="D25" s="28" t="s">
        <v>83</v>
      </c>
      <c r="E25" s="29">
        <v>2.7</v>
      </c>
    </row>
    <row r="26" spans="1:5" ht="25.5">
      <c r="A26" s="46">
        <v>13</v>
      </c>
      <c r="B26" s="39" t="s">
        <v>60</v>
      </c>
      <c r="C26" s="39" t="s">
        <v>81</v>
      </c>
      <c r="D26" s="28" t="s">
        <v>84</v>
      </c>
      <c r="E26" s="29">
        <v>0.2</v>
      </c>
    </row>
    <row r="27" spans="1:5" ht="25.5">
      <c r="A27" s="46">
        <v>14</v>
      </c>
      <c r="B27" s="39" t="s">
        <v>60</v>
      </c>
      <c r="C27" s="39" t="s">
        <v>82</v>
      </c>
      <c r="D27" s="28" t="s">
        <v>85</v>
      </c>
      <c r="E27" s="29">
        <v>3.5</v>
      </c>
    </row>
    <row r="28" spans="1:5" ht="12.75">
      <c r="A28" s="46">
        <v>15</v>
      </c>
      <c r="B28" s="51" t="s">
        <v>20</v>
      </c>
      <c r="C28" s="52"/>
      <c r="D28" s="53"/>
      <c r="E28" s="5">
        <f>SUM(E24:E27)</f>
        <v>24.2</v>
      </c>
    </row>
    <row r="29" spans="1:5" ht="12.75">
      <c r="A29" s="46">
        <v>16</v>
      </c>
      <c r="B29" s="55" t="s">
        <v>108</v>
      </c>
      <c r="C29" s="56"/>
      <c r="D29" s="56"/>
      <c r="E29" s="57"/>
    </row>
    <row r="30" spans="1:5" ht="40.5" customHeight="1">
      <c r="A30" s="46">
        <v>17</v>
      </c>
      <c r="B30" s="40" t="s">
        <v>109</v>
      </c>
      <c r="C30" s="44" t="s">
        <v>126</v>
      </c>
      <c r="D30" s="45" t="s">
        <v>122</v>
      </c>
      <c r="E30" s="35">
        <v>2323</v>
      </c>
    </row>
    <row r="31" spans="1:5" ht="62.25" customHeight="1">
      <c r="A31" s="46">
        <v>18</v>
      </c>
      <c r="B31" s="40" t="s">
        <v>109</v>
      </c>
      <c r="C31" s="44" t="s">
        <v>127</v>
      </c>
      <c r="D31" s="45" t="s">
        <v>123</v>
      </c>
      <c r="E31" s="35">
        <v>40</v>
      </c>
    </row>
    <row r="32" spans="1:5" ht="65.25" customHeight="1">
      <c r="A32" s="46">
        <v>19</v>
      </c>
      <c r="B32" s="40" t="s">
        <v>109</v>
      </c>
      <c r="C32" s="44" t="s">
        <v>128</v>
      </c>
      <c r="D32" s="45" t="s">
        <v>124</v>
      </c>
      <c r="E32" s="35">
        <v>3014</v>
      </c>
    </row>
    <row r="33" spans="1:5" ht="64.5" customHeight="1">
      <c r="A33" s="46">
        <v>20</v>
      </c>
      <c r="B33" s="40" t="s">
        <v>109</v>
      </c>
      <c r="C33" s="44" t="s">
        <v>129</v>
      </c>
      <c r="D33" s="45" t="s">
        <v>125</v>
      </c>
      <c r="E33" s="35">
        <v>138</v>
      </c>
    </row>
    <row r="34" spans="1:5" ht="12.75">
      <c r="A34" s="46">
        <v>21</v>
      </c>
      <c r="B34" s="51" t="s">
        <v>110</v>
      </c>
      <c r="C34" s="52"/>
      <c r="D34" s="53"/>
      <c r="E34" s="36">
        <f>SUM(E30:E33)</f>
        <v>5515</v>
      </c>
    </row>
    <row r="35" spans="1:5" ht="24.75" customHeight="1">
      <c r="A35" s="46">
        <v>22</v>
      </c>
      <c r="B35" s="58" t="s">
        <v>116</v>
      </c>
      <c r="C35" s="59"/>
      <c r="D35" s="59"/>
      <c r="E35" s="60"/>
    </row>
    <row r="36" spans="1:5" ht="51">
      <c r="A36" s="46">
        <v>23</v>
      </c>
      <c r="B36" s="41" t="s">
        <v>114</v>
      </c>
      <c r="C36" s="10" t="s">
        <v>76</v>
      </c>
      <c r="D36" s="12" t="s">
        <v>17</v>
      </c>
      <c r="E36" s="35">
        <v>71.1</v>
      </c>
    </row>
    <row r="37" spans="1:5" ht="12.75">
      <c r="A37" s="46">
        <v>24</v>
      </c>
      <c r="B37" s="51" t="s">
        <v>115</v>
      </c>
      <c r="C37" s="52"/>
      <c r="D37" s="53"/>
      <c r="E37" s="36">
        <f>SUM(E36)</f>
        <v>71.1</v>
      </c>
    </row>
    <row r="38" spans="1:5" ht="26.25" customHeight="1">
      <c r="A38" s="46">
        <v>25</v>
      </c>
      <c r="B38" s="69" t="s">
        <v>21</v>
      </c>
      <c r="C38" s="69"/>
      <c r="D38" s="69"/>
      <c r="E38" s="69"/>
    </row>
    <row r="39" spans="1:5" ht="76.5">
      <c r="A39" s="46">
        <v>26</v>
      </c>
      <c r="B39" s="20">
        <v>141</v>
      </c>
      <c r="C39" s="10" t="s">
        <v>93</v>
      </c>
      <c r="D39" s="12" t="s">
        <v>7</v>
      </c>
      <c r="E39" s="22">
        <v>3</v>
      </c>
    </row>
    <row r="40" spans="1:5" ht="38.25">
      <c r="A40" s="46">
        <v>27</v>
      </c>
      <c r="B40" s="19">
        <v>141</v>
      </c>
      <c r="C40" s="14" t="s">
        <v>159</v>
      </c>
      <c r="D40" s="15" t="s">
        <v>151</v>
      </c>
      <c r="E40" s="22">
        <v>171.5</v>
      </c>
    </row>
    <row r="41" spans="1:5" ht="76.5">
      <c r="A41" s="46">
        <v>28</v>
      </c>
      <c r="B41" s="19">
        <v>141</v>
      </c>
      <c r="C41" s="14" t="s">
        <v>78</v>
      </c>
      <c r="D41" s="15" t="s">
        <v>22</v>
      </c>
      <c r="E41" s="22">
        <v>440</v>
      </c>
    </row>
    <row r="42" spans="1:5" ht="51">
      <c r="A42" s="46">
        <v>29</v>
      </c>
      <c r="B42" s="19">
        <v>141</v>
      </c>
      <c r="C42" s="14" t="s">
        <v>76</v>
      </c>
      <c r="D42" s="15" t="s">
        <v>23</v>
      </c>
      <c r="E42" s="22">
        <v>168.8</v>
      </c>
    </row>
    <row r="43" spans="1:5" ht="12.75">
      <c r="A43" s="46">
        <v>30</v>
      </c>
      <c r="B43" s="51" t="s">
        <v>24</v>
      </c>
      <c r="C43" s="52"/>
      <c r="D43" s="53"/>
      <c r="E43" s="23">
        <f>SUM(E39:E42)</f>
        <v>783.3</v>
      </c>
    </row>
    <row r="44" spans="1:5" ht="25.5" customHeight="1">
      <c r="A44" s="46">
        <v>31</v>
      </c>
      <c r="B44" s="74" t="s">
        <v>117</v>
      </c>
      <c r="C44" s="75"/>
      <c r="D44" s="75"/>
      <c r="E44" s="76"/>
    </row>
    <row r="45" spans="1:5" ht="66" customHeight="1">
      <c r="A45" s="46">
        <v>32</v>
      </c>
      <c r="B45" s="41" t="s">
        <v>121</v>
      </c>
      <c r="C45" s="41" t="s">
        <v>119</v>
      </c>
      <c r="D45" s="43" t="s">
        <v>120</v>
      </c>
      <c r="E45" s="35">
        <v>30</v>
      </c>
    </row>
    <row r="46" spans="1:5" ht="12.75">
      <c r="A46" s="46">
        <v>33</v>
      </c>
      <c r="B46" s="51" t="s">
        <v>118</v>
      </c>
      <c r="C46" s="52"/>
      <c r="D46" s="53"/>
      <c r="E46" s="42">
        <f>SUM(E45)</f>
        <v>30</v>
      </c>
    </row>
    <row r="47" spans="1:5" ht="27" customHeight="1">
      <c r="A47" s="46">
        <v>34</v>
      </c>
      <c r="B47" s="58" t="s">
        <v>59</v>
      </c>
      <c r="C47" s="59"/>
      <c r="D47" s="59"/>
      <c r="E47" s="60"/>
    </row>
    <row r="48" spans="1:5" ht="89.25">
      <c r="A48" s="46">
        <v>35</v>
      </c>
      <c r="B48" s="20">
        <v>182</v>
      </c>
      <c r="C48" s="10" t="s">
        <v>63</v>
      </c>
      <c r="D48" s="12" t="s">
        <v>64</v>
      </c>
      <c r="E48" s="22">
        <v>152251.9</v>
      </c>
    </row>
    <row r="49" spans="1:5" ht="140.25">
      <c r="A49" s="46">
        <v>36</v>
      </c>
      <c r="B49" s="19">
        <v>182</v>
      </c>
      <c r="C49" s="14" t="s">
        <v>65</v>
      </c>
      <c r="D49" s="15" t="s">
        <v>66</v>
      </c>
      <c r="E49" s="22">
        <v>305.8</v>
      </c>
    </row>
    <row r="50" spans="1:5" ht="51">
      <c r="A50" s="46">
        <v>37</v>
      </c>
      <c r="B50" s="19">
        <v>182</v>
      </c>
      <c r="C50" s="14" t="s">
        <v>67</v>
      </c>
      <c r="D50" s="15" t="s">
        <v>68</v>
      </c>
      <c r="E50" s="22">
        <v>336.4</v>
      </c>
    </row>
    <row r="51" spans="1:5" ht="102" customHeight="1">
      <c r="A51" s="46">
        <v>38</v>
      </c>
      <c r="B51" s="19">
        <v>182</v>
      </c>
      <c r="C51" s="14" t="s">
        <v>69</v>
      </c>
      <c r="D51" s="15" t="s">
        <v>70</v>
      </c>
      <c r="E51" s="22">
        <v>563.1</v>
      </c>
    </row>
    <row r="52" spans="1:5" ht="25.5">
      <c r="A52" s="46">
        <v>39</v>
      </c>
      <c r="B52" s="19">
        <v>182</v>
      </c>
      <c r="C52" s="14" t="s">
        <v>25</v>
      </c>
      <c r="D52" s="15" t="s">
        <v>1</v>
      </c>
      <c r="E52" s="22">
        <v>7701.9</v>
      </c>
    </row>
    <row r="53" spans="1:5" ht="51">
      <c r="A53" s="46">
        <v>40</v>
      </c>
      <c r="B53" s="19">
        <v>182</v>
      </c>
      <c r="C53" s="14" t="s">
        <v>26</v>
      </c>
      <c r="D53" s="15" t="s">
        <v>27</v>
      </c>
      <c r="E53" s="22">
        <v>27.1</v>
      </c>
    </row>
    <row r="54" spans="1:5" ht="12.75">
      <c r="A54" s="46">
        <v>41</v>
      </c>
      <c r="B54" s="19">
        <v>182</v>
      </c>
      <c r="C54" s="14" t="s">
        <v>28</v>
      </c>
      <c r="D54" s="15" t="s">
        <v>2</v>
      </c>
      <c r="E54" s="22">
        <v>46</v>
      </c>
    </row>
    <row r="55" spans="1:5" ht="53.25" customHeight="1">
      <c r="A55" s="46">
        <v>42</v>
      </c>
      <c r="B55" s="19">
        <v>182</v>
      </c>
      <c r="C55" s="14" t="s">
        <v>29</v>
      </c>
      <c r="D55" s="15" t="s">
        <v>3</v>
      </c>
      <c r="E55" s="22">
        <v>1810</v>
      </c>
    </row>
    <row r="56" spans="1:5" ht="76.5" customHeight="1">
      <c r="A56" s="46">
        <v>43</v>
      </c>
      <c r="B56" s="19">
        <v>182</v>
      </c>
      <c r="C56" s="14" t="s">
        <v>30</v>
      </c>
      <c r="D56" s="15" t="s">
        <v>4</v>
      </c>
      <c r="E56" s="22">
        <v>416.3</v>
      </c>
    </row>
    <row r="57" spans="1:5" ht="86.25" customHeight="1">
      <c r="A57" s="46">
        <v>44</v>
      </c>
      <c r="B57" s="19">
        <v>182</v>
      </c>
      <c r="C57" s="14" t="s">
        <v>31</v>
      </c>
      <c r="D57" s="15" t="s">
        <v>5</v>
      </c>
      <c r="E57" s="22">
        <v>3530.7</v>
      </c>
    </row>
    <row r="58" spans="1:5" ht="63.75">
      <c r="A58" s="46">
        <v>45</v>
      </c>
      <c r="B58" s="20">
        <v>182</v>
      </c>
      <c r="C58" s="10" t="s">
        <v>71</v>
      </c>
      <c r="D58" s="12" t="s">
        <v>32</v>
      </c>
      <c r="E58" s="22">
        <v>495</v>
      </c>
    </row>
    <row r="59" spans="1:5" ht="12.75">
      <c r="A59" s="46">
        <v>46</v>
      </c>
      <c r="B59" s="66" t="s">
        <v>33</v>
      </c>
      <c r="C59" s="67"/>
      <c r="D59" s="68"/>
      <c r="E59" s="48">
        <f>SUM(E48:E58)</f>
        <v>167484.19999999998</v>
      </c>
    </row>
    <row r="60" spans="1:5" ht="25.5" customHeight="1">
      <c r="A60" s="47">
        <v>47</v>
      </c>
      <c r="B60" s="58" t="s">
        <v>160</v>
      </c>
      <c r="C60" s="59"/>
      <c r="D60" s="59"/>
      <c r="E60" s="60"/>
    </row>
    <row r="61" spans="1:5" ht="51">
      <c r="A61" s="47">
        <v>48</v>
      </c>
      <c r="B61" s="20">
        <v>188</v>
      </c>
      <c r="C61" s="20" t="s">
        <v>76</v>
      </c>
      <c r="D61" s="13" t="s">
        <v>23</v>
      </c>
      <c r="E61" s="35">
        <v>22.5</v>
      </c>
    </row>
    <row r="62" spans="1:5" ht="12.75">
      <c r="A62" s="47">
        <v>49</v>
      </c>
      <c r="B62" s="66" t="s">
        <v>161</v>
      </c>
      <c r="C62" s="67"/>
      <c r="D62" s="68"/>
      <c r="E62" s="42">
        <f>SUM(E61)</f>
        <v>22.5</v>
      </c>
    </row>
    <row r="63" spans="1:5" ht="12.75">
      <c r="A63" s="47">
        <v>50</v>
      </c>
      <c r="B63" s="73" t="s">
        <v>154</v>
      </c>
      <c r="C63" s="73"/>
      <c r="D63" s="73"/>
      <c r="E63" s="73"/>
    </row>
    <row r="64" spans="1:5" ht="51">
      <c r="A64" s="47">
        <v>51</v>
      </c>
      <c r="B64" s="20">
        <v>192</v>
      </c>
      <c r="C64" s="20" t="s">
        <v>76</v>
      </c>
      <c r="D64" s="13" t="s">
        <v>23</v>
      </c>
      <c r="E64" s="35">
        <v>10.4</v>
      </c>
    </row>
    <row r="65" spans="1:5" ht="12.75">
      <c r="A65" s="46">
        <v>52</v>
      </c>
      <c r="B65" s="66" t="s">
        <v>155</v>
      </c>
      <c r="C65" s="67"/>
      <c r="D65" s="68"/>
      <c r="E65" s="42">
        <f>SUM(E64)</f>
        <v>10.4</v>
      </c>
    </row>
    <row r="66" spans="1:5" ht="25.5" customHeight="1">
      <c r="A66" s="46">
        <v>53</v>
      </c>
      <c r="B66" s="58" t="s">
        <v>34</v>
      </c>
      <c r="C66" s="59"/>
      <c r="D66" s="59"/>
      <c r="E66" s="60"/>
    </row>
    <row r="67" spans="1:5" ht="25.5">
      <c r="A67" s="46">
        <v>54</v>
      </c>
      <c r="B67" s="20">
        <v>321</v>
      </c>
      <c r="C67" s="10" t="s">
        <v>77</v>
      </c>
      <c r="D67" s="12" t="s">
        <v>8</v>
      </c>
      <c r="E67" s="22">
        <v>18.3</v>
      </c>
    </row>
    <row r="68" spans="1:5" ht="12.75">
      <c r="A68" s="46">
        <v>55</v>
      </c>
      <c r="B68" s="51" t="s">
        <v>35</v>
      </c>
      <c r="C68" s="52"/>
      <c r="D68" s="53"/>
      <c r="E68" s="23">
        <f>SUM(E67)</f>
        <v>18.3</v>
      </c>
    </row>
    <row r="69" spans="1:5" ht="12.75">
      <c r="A69" s="46">
        <v>56</v>
      </c>
      <c r="B69" s="55" t="s">
        <v>36</v>
      </c>
      <c r="C69" s="56"/>
      <c r="D69" s="56"/>
      <c r="E69" s="57"/>
    </row>
    <row r="70" spans="1:5" ht="77.25" customHeight="1">
      <c r="A70" s="46">
        <v>57</v>
      </c>
      <c r="B70" s="20">
        <v>901</v>
      </c>
      <c r="C70" s="20" t="s">
        <v>14</v>
      </c>
      <c r="D70" s="13" t="s">
        <v>96</v>
      </c>
      <c r="E70" s="22">
        <v>4539.7</v>
      </c>
    </row>
    <row r="71" spans="1:5" ht="39.75" customHeight="1">
      <c r="A71" s="46">
        <v>58</v>
      </c>
      <c r="B71" s="19">
        <v>901</v>
      </c>
      <c r="C71" s="20" t="s">
        <v>94</v>
      </c>
      <c r="D71" s="13" t="s">
        <v>95</v>
      </c>
      <c r="E71" s="22">
        <v>7265.9</v>
      </c>
    </row>
    <row r="72" spans="1:5" ht="38.25">
      <c r="A72" s="46">
        <v>59</v>
      </c>
      <c r="B72" s="19">
        <v>901</v>
      </c>
      <c r="C72" s="14" t="s">
        <v>61</v>
      </c>
      <c r="D72" s="15" t="s">
        <v>62</v>
      </c>
      <c r="E72" s="22">
        <v>12116.6</v>
      </c>
    </row>
    <row r="73" spans="1:5" ht="25.5">
      <c r="A73" s="46">
        <v>60</v>
      </c>
      <c r="B73" s="19">
        <v>901</v>
      </c>
      <c r="C73" s="14" t="s">
        <v>97</v>
      </c>
      <c r="D73" s="15" t="s">
        <v>98</v>
      </c>
      <c r="E73" s="22">
        <v>29.6</v>
      </c>
    </row>
    <row r="74" spans="1:5" ht="114.75">
      <c r="A74" s="46">
        <v>61</v>
      </c>
      <c r="B74" s="19">
        <v>901</v>
      </c>
      <c r="C74" s="14" t="s">
        <v>87</v>
      </c>
      <c r="D74" s="15" t="s">
        <v>88</v>
      </c>
      <c r="E74" s="22">
        <v>1780.2</v>
      </c>
    </row>
    <row r="75" spans="1:5" ht="51">
      <c r="A75" s="46">
        <v>62</v>
      </c>
      <c r="B75" s="19">
        <v>901</v>
      </c>
      <c r="C75" s="14" t="s">
        <v>15</v>
      </c>
      <c r="D75" s="15" t="s">
        <v>6</v>
      </c>
      <c r="E75" s="22">
        <v>739.5</v>
      </c>
    </row>
    <row r="76" spans="1:5" ht="63.75">
      <c r="A76" s="46">
        <v>63</v>
      </c>
      <c r="B76" s="19">
        <v>901</v>
      </c>
      <c r="C76" s="14" t="s">
        <v>99</v>
      </c>
      <c r="D76" s="15" t="s">
        <v>100</v>
      </c>
      <c r="E76" s="22">
        <v>504.2</v>
      </c>
    </row>
    <row r="77" spans="1:5" ht="51">
      <c r="A77" s="46">
        <v>64</v>
      </c>
      <c r="B77" s="19">
        <v>901</v>
      </c>
      <c r="C77" s="14" t="s">
        <v>16</v>
      </c>
      <c r="D77" s="15" t="s">
        <v>23</v>
      </c>
      <c r="E77" s="22">
        <v>24.4</v>
      </c>
    </row>
    <row r="78" spans="1:5" ht="51">
      <c r="A78" s="46">
        <v>65</v>
      </c>
      <c r="B78" s="19">
        <v>901</v>
      </c>
      <c r="C78" s="14" t="s">
        <v>152</v>
      </c>
      <c r="D78" s="15" t="s">
        <v>153</v>
      </c>
      <c r="E78" s="22">
        <v>224.1</v>
      </c>
    </row>
    <row r="79" spans="1:5" ht="38.25">
      <c r="A79" s="46">
        <v>66</v>
      </c>
      <c r="B79" s="19">
        <v>901</v>
      </c>
      <c r="C79" s="14" t="s">
        <v>141</v>
      </c>
      <c r="D79" s="15" t="s">
        <v>140</v>
      </c>
      <c r="E79" s="22">
        <v>367.2</v>
      </c>
    </row>
    <row r="80" spans="1:5" ht="38.25">
      <c r="A80" s="46">
        <v>67</v>
      </c>
      <c r="B80" s="19">
        <v>901</v>
      </c>
      <c r="C80" s="14" t="s">
        <v>143</v>
      </c>
      <c r="D80" s="15" t="s">
        <v>142</v>
      </c>
      <c r="E80" s="22">
        <v>53100</v>
      </c>
    </row>
    <row r="81" spans="1:5" ht="63.75">
      <c r="A81" s="46">
        <v>68</v>
      </c>
      <c r="B81" s="19">
        <v>901</v>
      </c>
      <c r="C81" s="14" t="s">
        <v>162</v>
      </c>
      <c r="D81" s="15" t="s">
        <v>163</v>
      </c>
      <c r="E81" s="22">
        <v>739</v>
      </c>
    </row>
    <row r="82" spans="1:5" ht="51">
      <c r="A82" s="46">
        <v>69</v>
      </c>
      <c r="B82" s="19">
        <v>901</v>
      </c>
      <c r="C82" s="14" t="s">
        <v>162</v>
      </c>
      <c r="D82" s="15" t="s">
        <v>164</v>
      </c>
      <c r="E82" s="22">
        <v>1570.4</v>
      </c>
    </row>
    <row r="83" spans="1:5" ht="114.75">
      <c r="A83" s="46">
        <v>70</v>
      </c>
      <c r="B83" s="19">
        <v>901</v>
      </c>
      <c r="C83" s="14" t="s">
        <v>167</v>
      </c>
      <c r="D83" s="15" t="s">
        <v>165</v>
      </c>
      <c r="E83" s="22">
        <v>8788</v>
      </c>
    </row>
    <row r="84" spans="1:5" ht="76.5">
      <c r="A84" s="46">
        <v>71</v>
      </c>
      <c r="B84" s="19">
        <v>901</v>
      </c>
      <c r="C84" s="14" t="s">
        <v>168</v>
      </c>
      <c r="D84" s="15" t="s">
        <v>166</v>
      </c>
      <c r="E84" s="22">
        <v>20899.4</v>
      </c>
    </row>
    <row r="85" spans="1:5" ht="51">
      <c r="A85" s="46">
        <v>72</v>
      </c>
      <c r="B85" s="19">
        <v>901</v>
      </c>
      <c r="C85" s="14" t="s">
        <v>37</v>
      </c>
      <c r="D85" s="15" t="s">
        <v>144</v>
      </c>
      <c r="E85" s="22">
        <v>210000</v>
      </c>
    </row>
    <row r="86" spans="1:5" ht="38.25">
      <c r="A86" s="46">
        <v>73</v>
      </c>
      <c r="B86" s="19">
        <v>901</v>
      </c>
      <c r="C86" s="14" t="s">
        <v>37</v>
      </c>
      <c r="D86" s="15" t="s">
        <v>150</v>
      </c>
      <c r="E86" s="22">
        <v>122.8</v>
      </c>
    </row>
    <row r="87" spans="1:5" ht="63.75" customHeight="1">
      <c r="A87" s="46">
        <v>74</v>
      </c>
      <c r="B87" s="19">
        <v>901</v>
      </c>
      <c r="C87" s="14" t="s">
        <v>38</v>
      </c>
      <c r="D87" s="15" t="s">
        <v>39</v>
      </c>
      <c r="E87" s="26">
        <v>6182</v>
      </c>
    </row>
    <row r="88" spans="1:5" ht="64.5" customHeight="1">
      <c r="A88" s="46">
        <v>75</v>
      </c>
      <c r="B88" s="19">
        <v>901</v>
      </c>
      <c r="C88" s="14" t="s">
        <v>40</v>
      </c>
      <c r="D88" s="15" t="s">
        <v>101</v>
      </c>
      <c r="E88" s="22">
        <v>672.8</v>
      </c>
    </row>
    <row r="89" spans="1:5" ht="63.75" customHeight="1">
      <c r="A89" s="46">
        <v>76</v>
      </c>
      <c r="B89" s="19">
        <v>901</v>
      </c>
      <c r="C89" s="14" t="s">
        <v>41</v>
      </c>
      <c r="D89" s="15" t="s">
        <v>42</v>
      </c>
      <c r="E89" s="22">
        <v>1187</v>
      </c>
    </row>
    <row r="90" spans="1:5" ht="89.25" customHeight="1">
      <c r="A90" s="46">
        <v>77</v>
      </c>
      <c r="B90" s="19">
        <v>901</v>
      </c>
      <c r="C90" s="14" t="s">
        <v>43</v>
      </c>
      <c r="D90" s="15" t="s">
        <v>44</v>
      </c>
      <c r="E90" s="22">
        <v>222</v>
      </c>
    </row>
    <row r="91" spans="1:5" ht="76.5" customHeight="1">
      <c r="A91" s="46">
        <v>78</v>
      </c>
      <c r="B91" s="20">
        <v>901</v>
      </c>
      <c r="C91" s="20" t="s">
        <v>43</v>
      </c>
      <c r="D91" s="13" t="s">
        <v>102</v>
      </c>
      <c r="E91" s="22">
        <v>16463</v>
      </c>
    </row>
    <row r="92" spans="1:5" ht="90" customHeight="1">
      <c r="A92" s="46">
        <v>79</v>
      </c>
      <c r="B92" s="19">
        <v>901</v>
      </c>
      <c r="C92" s="14" t="s">
        <v>43</v>
      </c>
      <c r="D92" s="15" t="s">
        <v>103</v>
      </c>
      <c r="E92" s="22">
        <v>0.1</v>
      </c>
    </row>
    <row r="93" spans="1:5" ht="51">
      <c r="A93" s="46">
        <v>80</v>
      </c>
      <c r="B93" s="19">
        <v>901</v>
      </c>
      <c r="C93" s="14" t="s">
        <v>43</v>
      </c>
      <c r="D93" s="15" t="s">
        <v>72</v>
      </c>
      <c r="E93" s="22">
        <v>87.5</v>
      </c>
    </row>
    <row r="94" spans="1:5" ht="89.25">
      <c r="A94" s="46">
        <v>81</v>
      </c>
      <c r="B94" s="19">
        <v>901</v>
      </c>
      <c r="C94" s="14" t="s">
        <v>43</v>
      </c>
      <c r="D94" s="15" t="s">
        <v>130</v>
      </c>
      <c r="E94" s="22">
        <v>229.8</v>
      </c>
    </row>
    <row r="95" spans="1:5" ht="129" customHeight="1">
      <c r="A95" s="46">
        <v>82</v>
      </c>
      <c r="B95" s="19">
        <v>901</v>
      </c>
      <c r="C95" s="14" t="s">
        <v>43</v>
      </c>
      <c r="D95" s="15" t="s">
        <v>131</v>
      </c>
      <c r="E95" s="22">
        <v>0.1</v>
      </c>
    </row>
    <row r="96" spans="1:5" ht="90.75" customHeight="1">
      <c r="A96" s="46">
        <v>83</v>
      </c>
      <c r="B96" s="19">
        <v>901</v>
      </c>
      <c r="C96" s="14" t="s">
        <v>171</v>
      </c>
      <c r="D96" s="15" t="s">
        <v>173</v>
      </c>
      <c r="E96" s="22">
        <v>9700</v>
      </c>
    </row>
    <row r="97" spans="1:5" ht="51">
      <c r="A97" s="46">
        <v>84</v>
      </c>
      <c r="B97" s="20">
        <v>901</v>
      </c>
      <c r="C97" s="20" t="s">
        <v>136</v>
      </c>
      <c r="D97" s="13" t="s">
        <v>135</v>
      </c>
      <c r="E97" s="22">
        <v>32323.5</v>
      </c>
    </row>
    <row r="98" spans="1:5" ht="12.75">
      <c r="A98" s="46">
        <v>85</v>
      </c>
      <c r="B98" s="51" t="s">
        <v>45</v>
      </c>
      <c r="C98" s="52"/>
      <c r="D98" s="53"/>
      <c r="E98" s="23">
        <f>SUM(E70:E97)</f>
        <v>389878.7999999999</v>
      </c>
    </row>
    <row r="99" spans="1:5" ht="12.75">
      <c r="A99" s="46">
        <v>86</v>
      </c>
      <c r="B99" s="55" t="s">
        <v>73</v>
      </c>
      <c r="C99" s="56"/>
      <c r="D99" s="56"/>
      <c r="E99" s="57"/>
    </row>
    <row r="100" spans="1:5" ht="66" customHeight="1">
      <c r="A100" s="46">
        <v>87</v>
      </c>
      <c r="B100" s="20">
        <v>906</v>
      </c>
      <c r="C100" s="10" t="s">
        <v>46</v>
      </c>
      <c r="D100" s="12" t="s">
        <v>47</v>
      </c>
      <c r="E100" s="22">
        <v>2070</v>
      </c>
    </row>
    <row r="101" spans="1:5" ht="65.25" customHeight="1">
      <c r="A101" s="46">
        <v>88</v>
      </c>
      <c r="B101" s="19">
        <v>906</v>
      </c>
      <c r="C101" s="14" t="s">
        <v>48</v>
      </c>
      <c r="D101" s="15" t="s">
        <v>49</v>
      </c>
      <c r="E101" s="22">
        <v>243.6</v>
      </c>
    </row>
    <row r="102" spans="1:5" ht="38.25">
      <c r="A102" s="46">
        <v>89</v>
      </c>
      <c r="B102" s="20">
        <v>906</v>
      </c>
      <c r="C102" s="12" t="s">
        <v>61</v>
      </c>
      <c r="D102" s="12" t="s">
        <v>62</v>
      </c>
      <c r="E102" s="22">
        <v>79.8</v>
      </c>
    </row>
    <row r="103" spans="1:5" ht="65.25" customHeight="1">
      <c r="A103" s="46">
        <v>90</v>
      </c>
      <c r="B103" s="19">
        <v>906</v>
      </c>
      <c r="C103" s="14" t="s">
        <v>99</v>
      </c>
      <c r="D103" s="15" t="s">
        <v>100</v>
      </c>
      <c r="E103" s="22">
        <v>114</v>
      </c>
    </row>
    <row r="104" spans="1:5" ht="40.5" customHeight="1">
      <c r="A104" s="46">
        <v>91</v>
      </c>
      <c r="B104" s="19">
        <v>906</v>
      </c>
      <c r="C104" s="14" t="s">
        <v>37</v>
      </c>
      <c r="D104" s="15" t="s">
        <v>104</v>
      </c>
      <c r="E104" s="22">
        <v>4801</v>
      </c>
    </row>
    <row r="105" spans="1:5" ht="27.75" customHeight="1">
      <c r="A105" s="46">
        <v>92</v>
      </c>
      <c r="B105" s="19">
        <v>906</v>
      </c>
      <c r="C105" s="14" t="s">
        <v>37</v>
      </c>
      <c r="D105" s="15" t="s">
        <v>50</v>
      </c>
      <c r="E105" s="22">
        <v>4200.9</v>
      </c>
    </row>
    <row r="106" spans="1:5" ht="90.75" customHeight="1">
      <c r="A106" s="46">
        <v>93</v>
      </c>
      <c r="B106" s="19">
        <v>906</v>
      </c>
      <c r="C106" s="14" t="s">
        <v>37</v>
      </c>
      <c r="D106" s="15" t="s">
        <v>145</v>
      </c>
      <c r="E106" s="22">
        <v>66.6</v>
      </c>
    </row>
    <row r="107" spans="1:5" ht="78" customHeight="1">
      <c r="A107" s="46">
        <v>94</v>
      </c>
      <c r="B107" s="19">
        <v>906</v>
      </c>
      <c r="C107" s="14" t="s">
        <v>37</v>
      </c>
      <c r="D107" s="15" t="s">
        <v>146</v>
      </c>
      <c r="E107" s="22">
        <v>1252</v>
      </c>
    </row>
    <row r="108" spans="1:5" ht="65.25" customHeight="1">
      <c r="A108" s="46">
        <v>95</v>
      </c>
      <c r="B108" s="19">
        <v>906</v>
      </c>
      <c r="C108" s="14" t="s">
        <v>37</v>
      </c>
      <c r="D108" s="15" t="s">
        <v>147</v>
      </c>
      <c r="E108" s="22">
        <v>1245.1</v>
      </c>
    </row>
    <row r="109" spans="1:5" ht="90.75" customHeight="1">
      <c r="A109" s="46">
        <v>96</v>
      </c>
      <c r="B109" s="19">
        <v>906</v>
      </c>
      <c r="C109" s="14" t="s">
        <v>37</v>
      </c>
      <c r="D109" s="15" t="s">
        <v>148</v>
      </c>
      <c r="E109" s="22">
        <v>750</v>
      </c>
    </row>
    <row r="110" spans="1:5" ht="130.5" customHeight="1">
      <c r="A110" s="46">
        <v>97</v>
      </c>
      <c r="B110" s="20">
        <v>906</v>
      </c>
      <c r="C110" s="20" t="s">
        <v>51</v>
      </c>
      <c r="D110" s="13" t="s">
        <v>105</v>
      </c>
      <c r="E110" s="22">
        <v>90615</v>
      </c>
    </row>
    <row r="111" spans="1:5" ht="64.5" customHeight="1">
      <c r="A111" s="46">
        <v>98</v>
      </c>
      <c r="B111" s="20">
        <v>906</v>
      </c>
      <c r="C111" s="20" t="s">
        <v>51</v>
      </c>
      <c r="D111" s="13" t="s">
        <v>106</v>
      </c>
      <c r="E111" s="22">
        <v>24573</v>
      </c>
    </row>
    <row r="112" spans="1:5" ht="91.5" customHeight="1">
      <c r="A112" s="46">
        <v>99</v>
      </c>
      <c r="B112" s="20">
        <v>906</v>
      </c>
      <c r="C112" s="13" t="s">
        <v>171</v>
      </c>
      <c r="D112" s="13" t="s">
        <v>174</v>
      </c>
      <c r="E112" s="22">
        <v>533.8</v>
      </c>
    </row>
    <row r="113" spans="1:5" ht="53.25" customHeight="1">
      <c r="A113" s="46">
        <v>100</v>
      </c>
      <c r="B113" s="20">
        <v>906</v>
      </c>
      <c r="C113" s="20" t="s">
        <v>136</v>
      </c>
      <c r="D113" s="13" t="s">
        <v>135</v>
      </c>
      <c r="E113" s="22">
        <v>6023.3</v>
      </c>
    </row>
    <row r="114" spans="1:5" ht="12.75">
      <c r="A114" s="46">
        <v>101</v>
      </c>
      <c r="B114" s="51" t="s">
        <v>52</v>
      </c>
      <c r="C114" s="52"/>
      <c r="D114" s="53"/>
      <c r="E114" s="23">
        <f>SUM(E100:E113)</f>
        <v>136568.1</v>
      </c>
    </row>
    <row r="115" spans="1:5" ht="26.25" customHeight="1">
      <c r="A115" s="46">
        <v>102</v>
      </c>
      <c r="B115" s="58" t="s">
        <v>139</v>
      </c>
      <c r="C115" s="59"/>
      <c r="D115" s="59"/>
      <c r="E115" s="60"/>
    </row>
    <row r="116" spans="1:5" ht="38.25">
      <c r="A116" s="46">
        <v>103</v>
      </c>
      <c r="B116" s="20">
        <v>908</v>
      </c>
      <c r="C116" s="12" t="s">
        <v>61</v>
      </c>
      <c r="D116" s="12" t="s">
        <v>62</v>
      </c>
      <c r="E116" s="22">
        <v>6</v>
      </c>
    </row>
    <row r="117" spans="1:5" ht="38.25">
      <c r="A117" s="46">
        <v>104</v>
      </c>
      <c r="B117" s="20">
        <v>908</v>
      </c>
      <c r="C117" s="13" t="s">
        <v>37</v>
      </c>
      <c r="D117" s="12" t="s">
        <v>169</v>
      </c>
      <c r="E117" s="22">
        <v>126</v>
      </c>
    </row>
    <row r="118" spans="1:5" ht="89.25">
      <c r="A118" s="46">
        <v>105</v>
      </c>
      <c r="B118" s="20">
        <v>908</v>
      </c>
      <c r="C118" s="13" t="s">
        <v>37</v>
      </c>
      <c r="D118" s="12" t="s">
        <v>170</v>
      </c>
      <c r="E118" s="22">
        <v>2125.5</v>
      </c>
    </row>
    <row r="119" spans="1:5" ht="51">
      <c r="A119" s="46">
        <v>106</v>
      </c>
      <c r="B119" s="20">
        <v>908</v>
      </c>
      <c r="C119" s="13" t="s">
        <v>37</v>
      </c>
      <c r="D119" s="13" t="s">
        <v>149</v>
      </c>
      <c r="E119" s="22">
        <v>40</v>
      </c>
    </row>
    <row r="120" spans="1:5" ht="142.5" customHeight="1">
      <c r="A120" s="46">
        <v>107</v>
      </c>
      <c r="B120" s="20">
        <v>908</v>
      </c>
      <c r="C120" s="13" t="s">
        <v>171</v>
      </c>
      <c r="D120" s="13" t="s">
        <v>172</v>
      </c>
      <c r="E120" s="49">
        <v>517.5</v>
      </c>
    </row>
    <row r="121" spans="1:5" ht="12.75">
      <c r="A121" s="46">
        <v>108</v>
      </c>
      <c r="B121" s="70" t="s">
        <v>53</v>
      </c>
      <c r="C121" s="71"/>
      <c r="D121" s="72"/>
      <c r="E121" s="27">
        <f>SUM(E116:E120)</f>
        <v>2815</v>
      </c>
    </row>
    <row r="122" spans="1:5" ht="12.75">
      <c r="A122" s="46">
        <v>109</v>
      </c>
      <c r="B122" s="55" t="s">
        <v>54</v>
      </c>
      <c r="C122" s="56"/>
      <c r="D122" s="56"/>
      <c r="E122" s="57"/>
    </row>
    <row r="123" spans="1:5" ht="76.5">
      <c r="A123" s="46">
        <v>110</v>
      </c>
      <c r="B123" s="20">
        <v>919</v>
      </c>
      <c r="C123" s="10" t="s">
        <v>55</v>
      </c>
      <c r="D123" s="12" t="s">
        <v>107</v>
      </c>
      <c r="E123" s="22">
        <v>46194</v>
      </c>
    </row>
    <row r="124" spans="1:5" ht="51">
      <c r="A124" s="46">
        <v>111</v>
      </c>
      <c r="B124" s="19">
        <v>919</v>
      </c>
      <c r="C124" s="14" t="s">
        <v>55</v>
      </c>
      <c r="D124" s="15" t="s">
        <v>74</v>
      </c>
      <c r="E124" s="22">
        <v>1223</v>
      </c>
    </row>
    <row r="125" spans="1:5" ht="63.75">
      <c r="A125" s="46">
        <v>112</v>
      </c>
      <c r="B125" s="19">
        <v>919</v>
      </c>
      <c r="C125" s="14" t="s">
        <v>37</v>
      </c>
      <c r="D125" s="15" t="s">
        <v>56</v>
      </c>
      <c r="E125" s="22">
        <v>61915</v>
      </c>
    </row>
    <row r="126" spans="1:5" ht="12.75">
      <c r="A126" s="46">
        <v>113</v>
      </c>
      <c r="B126" s="51" t="s">
        <v>57</v>
      </c>
      <c r="C126" s="52"/>
      <c r="D126" s="53"/>
      <c r="E126" s="23">
        <f>SUM(E123:E125)</f>
        <v>109332</v>
      </c>
    </row>
    <row r="127" spans="1:5" ht="12.75">
      <c r="A127" s="46">
        <v>114</v>
      </c>
      <c r="B127" s="7"/>
      <c r="C127" s="8"/>
      <c r="D127" s="33"/>
      <c r="E127" s="22"/>
    </row>
    <row r="128" spans="1:5" ht="12.75">
      <c r="A128" s="46">
        <v>115</v>
      </c>
      <c r="B128" s="51" t="s">
        <v>58</v>
      </c>
      <c r="C128" s="52"/>
      <c r="D128" s="53"/>
      <c r="E128" s="23">
        <f>E19+E28+E43+E59+E68+E98+E114+E121+E126+E22+E34+E37+E46+E65+E16+E62</f>
        <v>812662.4999999998</v>
      </c>
    </row>
    <row r="129" spans="2:5" ht="12.75">
      <c r="B129" s="16"/>
      <c r="C129" s="17"/>
      <c r="D129" s="34"/>
      <c r="E129" s="18"/>
    </row>
    <row r="130" spans="2:5" ht="12.75">
      <c r="B130" s="16"/>
      <c r="C130" s="17"/>
      <c r="D130" s="34"/>
      <c r="E130" s="18"/>
    </row>
    <row r="131" spans="2:5" ht="12.75">
      <c r="B131" s="16"/>
      <c r="C131" s="17"/>
      <c r="D131" s="34"/>
      <c r="E131" s="18"/>
    </row>
    <row r="132" spans="2:5" ht="12.75">
      <c r="B132" s="16"/>
      <c r="C132" s="17"/>
      <c r="D132" s="34"/>
      <c r="E132" s="18"/>
    </row>
    <row r="133" spans="2:5" ht="12.75">
      <c r="B133" s="16"/>
      <c r="C133" s="17"/>
      <c r="D133" s="34"/>
      <c r="E133" s="18"/>
    </row>
    <row r="134" spans="2:5" ht="12.75">
      <c r="B134" s="16"/>
      <c r="C134" s="17"/>
      <c r="D134" s="34"/>
      <c r="E134" s="18"/>
    </row>
    <row r="135" spans="2:5" ht="12.75">
      <c r="B135" s="16"/>
      <c r="C135" s="17"/>
      <c r="D135" s="34"/>
      <c r="E135" s="18"/>
    </row>
    <row r="136" spans="2:5" ht="12.75">
      <c r="B136" s="16"/>
      <c r="C136" s="17"/>
      <c r="D136" s="34"/>
      <c r="E136" s="18"/>
    </row>
    <row r="137" spans="2:5" ht="12.75">
      <c r="B137" s="16"/>
      <c r="C137" s="17"/>
      <c r="D137" s="34"/>
      <c r="E137" s="18"/>
    </row>
    <row r="138" spans="2:5" ht="12.75">
      <c r="B138" s="16"/>
      <c r="C138" s="17"/>
      <c r="D138" s="34"/>
      <c r="E138" s="18"/>
    </row>
    <row r="139" spans="2:5" ht="12.75">
      <c r="B139" s="16"/>
      <c r="C139" s="17"/>
      <c r="D139" s="34"/>
      <c r="E139" s="18"/>
    </row>
    <row r="140" spans="2:5" ht="12.75">
      <c r="B140" s="6"/>
      <c r="E140" s="4"/>
    </row>
    <row r="141" spans="2:5" ht="12.75">
      <c r="B141" s="6"/>
      <c r="E141" s="4"/>
    </row>
    <row r="142" spans="2:5" ht="12.75">
      <c r="B142" s="6"/>
      <c r="E142" s="4"/>
    </row>
    <row r="143" spans="2:5" ht="12.75">
      <c r="B143" s="6"/>
      <c r="E143" s="4"/>
    </row>
    <row r="144" ht="12.75">
      <c r="B144" s="6"/>
    </row>
    <row r="145" ht="12.75">
      <c r="B145" s="6"/>
    </row>
  </sheetData>
  <sheetProtection/>
  <mergeCells count="42">
    <mergeCell ref="B47:E47"/>
    <mergeCell ref="B63:E63"/>
    <mergeCell ref="B65:D65"/>
    <mergeCell ref="B44:E44"/>
    <mergeCell ref="B60:E60"/>
    <mergeCell ref="B62:D62"/>
    <mergeCell ref="B46:D46"/>
    <mergeCell ref="B128:D128"/>
    <mergeCell ref="B122:E122"/>
    <mergeCell ref="B126:D126"/>
    <mergeCell ref="B121:D121"/>
    <mergeCell ref="B99:E99"/>
    <mergeCell ref="B114:D114"/>
    <mergeCell ref="B115:E115"/>
    <mergeCell ref="B98:D98"/>
    <mergeCell ref="B68:D68"/>
    <mergeCell ref="B66:E66"/>
    <mergeCell ref="B23:E23"/>
    <mergeCell ref="B28:D28"/>
    <mergeCell ref="B59:D59"/>
    <mergeCell ref="B38:E38"/>
    <mergeCell ref="B35:E35"/>
    <mergeCell ref="B69:E69"/>
    <mergeCell ref="B37:D37"/>
    <mergeCell ref="A1:E1"/>
    <mergeCell ref="A2:E2"/>
    <mergeCell ref="A3:E3"/>
    <mergeCell ref="B19:D19"/>
    <mergeCell ref="B17:E17"/>
    <mergeCell ref="A9:E9"/>
    <mergeCell ref="A10:E10"/>
    <mergeCell ref="A6:E6"/>
    <mergeCell ref="A7:E7"/>
    <mergeCell ref="B16:D16"/>
    <mergeCell ref="B43:D43"/>
    <mergeCell ref="A4:E4"/>
    <mergeCell ref="A5:E5"/>
    <mergeCell ref="B29:E29"/>
    <mergeCell ref="B34:D34"/>
    <mergeCell ref="B20:E20"/>
    <mergeCell ref="B22:D22"/>
    <mergeCell ref="B14:E14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2014-06-17T04:39:34Z</cp:lastPrinted>
  <dcterms:created xsi:type="dcterms:W3CDTF">2012-06-06T10:46:21Z</dcterms:created>
  <dcterms:modified xsi:type="dcterms:W3CDTF">2014-10-23T05:20:42Z</dcterms:modified>
  <cp:category/>
  <cp:version/>
  <cp:contentType/>
  <cp:contentStatus/>
</cp:coreProperties>
</file>