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P14" i="2" l="1"/>
  <c r="P13" i="2" s="1"/>
  <c r="P12" i="2" s="1"/>
  <c r="P11" i="2" s="1"/>
  <c r="P25" i="2" s="1"/>
  <c r="Q14" i="2"/>
  <c r="Q13" i="2" s="1"/>
  <c r="Q12" i="2" s="1"/>
  <c r="Q11" i="2" s="1"/>
  <c r="Q25" i="2" s="1"/>
  <c r="R14" i="2"/>
  <c r="R13" i="2" s="1"/>
  <c r="R12" i="2" s="1"/>
  <c r="R11" i="2" s="1"/>
  <c r="R25" i="2" s="1"/>
  <c r="S14" i="2"/>
  <c r="S13" i="2" s="1"/>
  <c r="S12" i="2" s="1"/>
  <c r="S11" i="2" s="1"/>
  <c r="S25" i="2" s="1"/>
  <c r="T14" i="2"/>
  <c r="T13" i="2" s="1"/>
  <c r="T12" i="2" s="1"/>
  <c r="T11" i="2" s="1"/>
  <c r="T25" i="2" s="1"/>
  <c r="U14" i="2"/>
  <c r="U13" i="2" s="1"/>
  <c r="U12" i="2" s="1"/>
  <c r="U11" i="2" s="1"/>
  <c r="U25" i="2" s="1"/>
  <c r="V14" i="2"/>
  <c r="V13" i="2" s="1"/>
  <c r="V12" i="2" s="1"/>
  <c r="V11" i="2" s="1"/>
  <c r="V25" i="2" s="1"/>
  <c r="W14" i="2"/>
  <c r="W13" i="2" s="1"/>
  <c r="W12" i="2" s="1"/>
  <c r="W11" i="2" s="1"/>
  <c r="W25" i="2" s="1"/>
  <c r="O14" i="2"/>
  <c r="O13" i="2" s="1"/>
  <c r="O12" i="2" s="1"/>
  <c r="O11" i="2" s="1"/>
  <c r="O25" i="2" s="1"/>
</calcChain>
</file>

<file path=xl/sharedStrings.xml><?xml version="1.0" encoding="utf-8"?>
<sst xmlns="http://schemas.openxmlformats.org/spreadsheetml/2006/main" count="119" uniqueCount="46">
  <si>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</si>
  <si>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</si>
  <si>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</si>
  <si>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</si>
  <si>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</si>
  <si>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</si>
  <si>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</si>
  <si>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</si>
  <si>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</si>
  <si>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</si>
  <si>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</si>
  <si>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</si>
  <si>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</si>
  <si>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</si>
  <si>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</si>
  <si>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</si>
  <si>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</si>
  <si>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</si>
  <si>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</si>
  <si>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</si>
  <si>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</si>
  <si>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</si>
  <si>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</si>
  <si>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            Реализация проектов капитального строительства муниципального значения по развитию газификации</t>
  </si>
  <si>
    <t>0651942300</t>
  </si>
  <si>
    <t xml:space="preserve">Всего расходов:   </t>
  </si>
  <si>
    <t>к Решению Думы городского округа Верхотурский</t>
  </si>
  <si>
    <t>Распределение бюджетных ассигнований, направляемых из бюджета городского округа Верхотурский в 2020 году  и плановом периоде 2021 и 2022 годов на бюджетные инвестиции в объекты капитального строительства муниципальной собственности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</si>
  <si>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</si>
  <si>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</si>
  <si>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</si>
  <si>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</si>
  <si>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</si>
  <si>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</si>
  <si>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</si>
  <si>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 xml:space="preserve">Реализация проекта капитального строительства муниципального значения по развитию газификации
«Проектирование газораспределительных сетей района Химзавод Юго-западной части г.Верхотурье Свердловской области (4,744 км)»
</t>
  </si>
  <si>
    <t>в тыс.рублей</t>
  </si>
  <si>
    <t>Приложение 15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</si>
  <si>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</si>
  <si>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 xml:space="preserve">        Подпрограмма "Развитие и модернизация объектов коммунальной инфраструктуры городского округа Верхотурский до 2025 года"</t>
  </si>
  <si>
    <t xml:space="preserve">          Строительство объектов коммунального хозяйства городского округа Верхотурский</t>
  </si>
  <si>
    <t>0630000000</t>
  </si>
  <si>
    <t>0633427070</t>
  </si>
  <si>
    <t xml:space="preserve">            Бюджетные инвестиции</t>
  </si>
  <si>
    <t>Строительсво очистных сооружений хозяйственно-бытовых сточных вод по адресу: Свердловская область, г.Верхотурье</t>
  </si>
  <si>
    <t>от «14» октября 2020 года 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</si>
</sst>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0" fontId="12" fillId="6" borderId="6" xfId="5" applyNumberFormat="1" applyFont="1" applyFill="1" applyBorder="1" applyProtection="1">
      <alignment vertical="top" wrapText="1"/>
    </xf>
    <xf numFmtId="1" fontId="12" fillId="6" borderId="2" xfId="6" applyNumberFormat="1" applyFont="1" applyFill="1" applyProtection="1">
      <alignment horizontal="center" vertical="top" shrinkToFit="1"/>
    </xf>
    <xf numFmtId="4" fontId="12" fillId="6" borderId="2" xfId="7" applyNumberFormat="1" applyFont="1" applyFill="1" applyProtection="1">
      <alignment horizontal="right" vertical="top" shrinkToFit="1"/>
    </xf>
    <xf numFmtId="4" fontId="12" fillId="6" borderId="2" xfId="8" applyNumberFormat="1" applyFont="1" applyFill="1" applyProtection="1">
      <alignment horizontal="right" vertical="top" shrinkToFit="1"/>
    </xf>
    <xf numFmtId="0" fontId="12" fillId="6" borderId="7" xfId="5" applyNumberFormat="1" applyFont="1" applyFill="1" applyBorder="1" applyProtection="1">
      <alignment vertical="top" wrapText="1"/>
    </xf>
    <xf numFmtId="1" fontId="12" fillId="6" borderId="8" xfId="6" applyNumberFormat="1" applyFont="1" applyFill="1" applyBorder="1" applyProtection="1">
      <alignment horizontal="center" vertical="top" shrinkToFit="1"/>
    </xf>
    <xf numFmtId="4" fontId="12" fillId="6" borderId="8" xfId="7" applyNumberFormat="1" applyFont="1" applyFill="1" applyBorder="1" applyProtection="1">
      <alignment horizontal="right" vertical="top" shrinkToFit="1"/>
    </xf>
    <xf numFmtId="4" fontId="12" fillId="6" borderId="8" xfId="8" applyNumberFormat="1" applyFont="1" applyFill="1" applyBorder="1" applyProtection="1">
      <alignment horizontal="right" vertical="top" shrinkToFit="1"/>
    </xf>
    <xf numFmtId="0" fontId="12" fillId="6" borderId="4" xfId="5" applyNumberFormat="1" applyFont="1" applyFill="1" applyBorder="1" applyProtection="1">
      <alignment vertical="top" wrapText="1"/>
    </xf>
    <xf numFmtId="1" fontId="12" fillId="6" borderId="4" xfId="6" applyNumberFormat="1" applyFont="1" applyFill="1" applyBorder="1" applyProtection="1">
      <alignment horizontal="center" vertical="top" shrinkToFit="1"/>
    </xf>
    <xf numFmtId="4" fontId="12" fillId="6" borderId="4" xfId="7" applyNumberFormat="1" applyFont="1" applyFill="1" applyBorder="1" applyProtection="1">
      <alignment horizontal="right" vertical="top" shrinkToFit="1"/>
    </xf>
    <xf numFmtId="4" fontId="12" fillId="6" borderId="4" xfId="8" applyNumberFormat="1" applyFont="1" applyFill="1" applyBorder="1" applyProtection="1">
      <alignment horizontal="right" vertical="top" shrinkToFit="1"/>
    </xf>
    <xf numFmtId="0" fontId="12" fillId="6" borderId="4" xfId="9" applyNumberFormat="1" applyFont="1" applyFill="1" applyBorder="1" applyProtection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4" fontId="3" fillId="6" borderId="2" xfId="7" applyNumberFormat="1" applyFill="1" applyProtection="1">
      <alignment horizontal="right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12" fillId="6" borderId="2" xfId="6" applyNumberFormat="1" applyFont="1" applyFill="1" applyAlignment="1" applyProtection="1">
      <alignment horizontal="center" vertical="top" shrinkToFi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4" fontId="13" fillId="6" borderId="2" xfId="7" applyNumberFormat="1" applyFont="1" applyFill="1" applyProtection="1">
      <alignment horizontal="right" vertical="top" shrinkToFi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top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</cellXfs>
  <cellStyles count="28">
    <cellStyle name="br" xfId="15"/>
    <cellStyle name="col" xfId="14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showGridLines="0" tabSelected="1" zoomScaleNormal="100" zoomScaleSheetLayoutView="100" workbookViewId="0">
      <pane ySplit="9" topLeftCell="A16" activePane="bottomLeft" state="frozen"/>
      <selection pane="bottomLeft" activeCell="D5" sqref="D5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11.7109375" style="1" customWidth="1"/>
    <col min="16" max="21" width="9.140625" style="1" hidden="1"/>
    <col min="22" max="23" width="11.7109375" style="1" customWidth="1"/>
    <col min="24" max="24" width="9.140625" style="1" customWidth="1"/>
    <col min="25" max="16384" width="9.140625" style="1"/>
  </cols>
  <sheetData>
    <row r="1" spans="1:24" ht="15.75" customHeight="1" x14ac:dyDescent="0.25">
      <c r="D1" s="38" t="s">
        <v>37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customHeight="1" x14ac:dyDescent="0.25">
      <c r="D2" s="39" t="s">
        <v>26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4" ht="15.75" customHeight="1" x14ac:dyDescent="0.25">
      <c r="D3" s="40" t="s">
        <v>45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4" ht="31.5" customHeight="1" x14ac:dyDescent="0.25">
      <c r="B4" s="36" t="s">
        <v>38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4" ht="19.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81" customHeight="1" x14ac:dyDescent="0.3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"/>
    </row>
    <row r="7" spans="1:24" ht="9.75" customHeigh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2"/>
    </row>
    <row r="8" spans="1:24" ht="12" customHeight="1" x14ac:dyDescent="0.25">
      <c r="B8" s="42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2"/>
    </row>
    <row r="9" spans="1:24" ht="54.75" customHeight="1" x14ac:dyDescent="0.25">
      <c r="A9" s="3" t="s">
        <v>28</v>
      </c>
      <c r="B9" s="4" t="s">
        <v>29</v>
      </c>
      <c r="C9" s="4" t="s">
        <v>30</v>
      </c>
      <c r="D9" s="5" t="s">
        <v>31</v>
      </c>
      <c r="E9" s="5" t="s">
        <v>32</v>
      </c>
      <c r="F9" s="5" t="s">
        <v>33</v>
      </c>
      <c r="G9" s="5" t="s">
        <v>34</v>
      </c>
      <c r="H9" s="6" t="s">
        <v>0</v>
      </c>
      <c r="I9" s="6" t="s">
        <v>1</v>
      </c>
      <c r="J9" s="6" t="s">
        <v>2</v>
      </c>
      <c r="K9" s="6" t="s">
        <v>1</v>
      </c>
      <c r="L9" s="6" t="s">
        <v>1</v>
      </c>
      <c r="M9" s="6" t="s">
        <v>1</v>
      </c>
      <c r="N9" s="6" t="s">
        <v>3</v>
      </c>
      <c r="O9" s="6" t="s">
        <v>3</v>
      </c>
      <c r="P9" s="6" t="s">
        <v>1</v>
      </c>
      <c r="Q9" s="6" t="s">
        <v>1</v>
      </c>
      <c r="R9" s="6" t="s">
        <v>1</v>
      </c>
      <c r="S9" s="6" t="s">
        <v>1</v>
      </c>
      <c r="T9" s="6" t="s">
        <v>1</v>
      </c>
      <c r="U9" s="6" t="s">
        <v>1</v>
      </c>
      <c r="V9" s="6" t="s">
        <v>4</v>
      </c>
      <c r="W9" s="6" t="s">
        <v>5</v>
      </c>
      <c r="X9" s="2"/>
    </row>
    <row r="10" spans="1:24" ht="12.75" customHeight="1" x14ac:dyDescent="0.25">
      <c r="A10" s="9">
        <v>1</v>
      </c>
      <c r="B10" s="7">
        <v>2</v>
      </c>
      <c r="C10" s="7">
        <v>3</v>
      </c>
      <c r="D10" s="7">
        <v>3</v>
      </c>
      <c r="E10" s="7">
        <v>4</v>
      </c>
      <c r="F10" s="8">
        <v>5</v>
      </c>
      <c r="G10" s="10">
        <v>6</v>
      </c>
      <c r="H10" s="10"/>
      <c r="I10" s="10"/>
      <c r="J10" s="10"/>
      <c r="K10" s="10"/>
      <c r="L10" s="10"/>
      <c r="M10" s="10"/>
      <c r="N10" s="10"/>
      <c r="O10" s="10">
        <v>7</v>
      </c>
      <c r="P10" s="10"/>
      <c r="Q10" s="10"/>
      <c r="R10" s="10"/>
      <c r="S10" s="10"/>
      <c r="T10" s="10"/>
      <c r="U10" s="10"/>
      <c r="V10" s="10">
        <v>8</v>
      </c>
      <c r="W10" s="10">
        <v>9</v>
      </c>
      <c r="X10" s="2"/>
    </row>
    <row r="11" spans="1:24" ht="25.5" x14ac:dyDescent="0.25">
      <c r="A11" s="25">
        <v>1</v>
      </c>
      <c r="B11" s="11" t="s">
        <v>6</v>
      </c>
      <c r="C11" s="12" t="s">
        <v>7</v>
      </c>
      <c r="D11" s="12" t="s">
        <v>8</v>
      </c>
      <c r="E11" s="12" t="s">
        <v>8</v>
      </c>
      <c r="F11" s="12" t="s">
        <v>9</v>
      </c>
      <c r="G11" s="12" t="s">
        <v>10</v>
      </c>
      <c r="H11" s="12" t="s">
        <v>10</v>
      </c>
      <c r="I11" s="12"/>
      <c r="J11" s="12"/>
      <c r="K11" s="12"/>
      <c r="L11" s="12"/>
      <c r="M11" s="12"/>
      <c r="N11" s="12"/>
      <c r="O11" s="31">
        <f>O12</f>
        <v>3772</v>
      </c>
      <c r="P11" s="31">
        <f t="shared" ref="P11:W12" si="0">P12</f>
        <v>13432802.800000001</v>
      </c>
      <c r="Q11" s="31">
        <f t="shared" si="0"/>
        <v>0</v>
      </c>
      <c r="R11" s="31">
        <f t="shared" si="0"/>
        <v>13432802.800000001</v>
      </c>
      <c r="S11" s="31">
        <f t="shared" si="0"/>
        <v>0</v>
      </c>
      <c r="T11" s="31">
        <f t="shared" si="0"/>
        <v>13432802.800000001</v>
      </c>
      <c r="U11" s="31">
        <f t="shared" si="0"/>
        <v>0</v>
      </c>
      <c r="V11" s="31">
        <f t="shared" si="0"/>
        <v>1210.7</v>
      </c>
      <c r="W11" s="31">
        <f t="shared" si="0"/>
        <v>3019.1</v>
      </c>
      <c r="X11" s="2"/>
    </row>
    <row r="12" spans="1:24" ht="25.5" outlineLevel="1" x14ac:dyDescent="0.25">
      <c r="A12" s="25">
        <v>2</v>
      </c>
      <c r="B12" s="11" t="s">
        <v>11</v>
      </c>
      <c r="C12" s="12" t="s">
        <v>7</v>
      </c>
      <c r="D12" s="12" t="s">
        <v>12</v>
      </c>
      <c r="E12" s="12" t="s">
        <v>8</v>
      </c>
      <c r="F12" s="12" t="s">
        <v>9</v>
      </c>
      <c r="G12" s="12" t="s">
        <v>10</v>
      </c>
      <c r="H12" s="12" t="s">
        <v>10</v>
      </c>
      <c r="I12" s="12"/>
      <c r="J12" s="12"/>
      <c r="K12" s="12"/>
      <c r="L12" s="12"/>
      <c r="M12" s="12"/>
      <c r="N12" s="12"/>
      <c r="O12" s="26">
        <f>O13</f>
        <v>3772</v>
      </c>
      <c r="P12" s="26">
        <f t="shared" si="0"/>
        <v>13432802.800000001</v>
      </c>
      <c r="Q12" s="26">
        <f t="shared" si="0"/>
        <v>0</v>
      </c>
      <c r="R12" s="26">
        <f t="shared" si="0"/>
        <v>13432802.800000001</v>
      </c>
      <c r="S12" s="26">
        <f t="shared" si="0"/>
        <v>0</v>
      </c>
      <c r="T12" s="26">
        <f t="shared" si="0"/>
        <v>13432802.800000001</v>
      </c>
      <c r="U12" s="26">
        <f t="shared" si="0"/>
        <v>0</v>
      </c>
      <c r="V12" s="26">
        <f t="shared" si="0"/>
        <v>1210.7</v>
      </c>
      <c r="W12" s="26">
        <f t="shared" si="0"/>
        <v>3019.1</v>
      </c>
      <c r="X12" s="2"/>
    </row>
    <row r="13" spans="1:24" outlineLevel="2" x14ac:dyDescent="0.25">
      <c r="A13" s="25">
        <v>3</v>
      </c>
      <c r="B13" s="11" t="s">
        <v>13</v>
      </c>
      <c r="C13" s="12" t="s">
        <v>7</v>
      </c>
      <c r="D13" s="12" t="s">
        <v>12</v>
      </c>
      <c r="E13" s="12" t="s">
        <v>14</v>
      </c>
      <c r="F13" s="12" t="s">
        <v>9</v>
      </c>
      <c r="G13" s="12" t="s">
        <v>10</v>
      </c>
      <c r="H13" s="12" t="s">
        <v>10</v>
      </c>
      <c r="I13" s="12"/>
      <c r="J13" s="12"/>
      <c r="K13" s="12"/>
      <c r="L13" s="12"/>
      <c r="M13" s="12"/>
      <c r="N13" s="12"/>
      <c r="O13" s="26">
        <f>O14</f>
        <v>3772</v>
      </c>
      <c r="P13" s="26">
        <f t="shared" ref="P13:W13" si="1">P14</f>
        <v>13432802.800000001</v>
      </c>
      <c r="Q13" s="26">
        <f t="shared" si="1"/>
        <v>0</v>
      </c>
      <c r="R13" s="26">
        <f t="shared" si="1"/>
        <v>13432802.800000001</v>
      </c>
      <c r="S13" s="26">
        <f t="shared" si="1"/>
        <v>0</v>
      </c>
      <c r="T13" s="26">
        <f t="shared" si="1"/>
        <v>13432802.800000001</v>
      </c>
      <c r="U13" s="26">
        <f t="shared" si="1"/>
        <v>0</v>
      </c>
      <c r="V13" s="26">
        <f t="shared" si="1"/>
        <v>1210.7</v>
      </c>
      <c r="W13" s="26">
        <f t="shared" si="1"/>
        <v>3019.1</v>
      </c>
      <c r="X13" s="2"/>
    </row>
    <row r="14" spans="1:24" ht="63.75" outlineLevel="3" x14ac:dyDescent="0.25">
      <c r="A14" s="25">
        <v>4</v>
      </c>
      <c r="B14" s="11" t="s">
        <v>15</v>
      </c>
      <c r="C14" s="12" t="s">
        <v>7</v>
      </c>
      <c r="D14" s="12" t="s">
        <v>12</v>
      </c>
      <c r="E14" s="12" t="s">
        <v>14</v>
      </c>
      <c r="F14" s="12" t="s">
        <v>16</v>
      </c>
      <c r="G14" s="12" t="s">
        <v>10</v>
      </c>
      <c r="H14" s="12" t="s">
        <v>10</v>
      </c>
      <c r="I14" s="12"/>
      <c r="J14" s="12"/>
      <c r="K14" s="12"/>
      <c r="L14" s="12"/>
      <c r="M14" s="12"/>
      <c r="N14" s="12"/>
      <c r="O14" s="26">
        <f>O15+O19</f>
        <v>3772</v>
      </c>
      <c r="P14" s="26">
        <f t="shared" ref="P14:W14" si="2">P15+P19</f>
        <v>13432802.800000001</v>
      </c>
      <c r="Q14" s="26">
        <f t="shared" si="2"/>
        <v>0</v>
      </c>
      <c r="R14" s="26">
        <f t="shared" si="2"/>
        <v>13432802.800000001</v>
      </c>
      <c r="S14" s="26">
        <f t="shared" si="2"/>
        <v>0</v>
      </c>
      <c r="T14" s="26">
        <f t="shared" si="2"/>
        <v>13432802.800000001</v>
      </c>
      <c r="U14" s="26">
        <f t="shared" si="2"/>
        <v>0</v>
      </c>
      <c r="V14" s="26">
        <f t="shared" si="2"/>
        <v>1210.7</v>
      </c>
      <c r="W14" s="26">
        <f t="shared" si="2"/>
        <v>3019.1</v>
      </c>
      <c r="X14" s="2"/>
    </row>
    <row r="15" spans="1:24" ht="51" outlineLevel="3" x14ac:dyDescent="0.25">
      <c r="A15" s="25">
        <v>5</v>
      </c>
      <c r="B15" s="27" t="s">
        <v>39</v>
      </c>
      <c r="C15" s="12"/>
      <c r="D15" s="28" t="s">
        <v>12</v>
      </c>
      <c r="E15" s="28" t="s">
        <v>14</v>
      </c>
      <c r="F15" s="28" t="s">
        <v>41</v>
      </c>
      <c r="G15" s="28" t="s">
        <v>10</v>
      </c>
      <c r="H15" s="12"/>
      <c r="I15" s="12"/>
      <c r="J15" s="12"/>
      <c r="K15" s="12"/>
      <c r="L15" s="12"/>
      <c r="M15" s="12"/>
      <c r="N15" s="12"/>
      <c r="O15" s="29">
        <v>0</v>
      </c>
      <c r="P15" s="30">
        <v>802.8</v>
      </c>
      <c r="Q15" s="30">
        <v>0</v>
      </c>
      <c r="R15" s="30">
        <v>802.8</v>
      </c>
      <c r="S15" s="30">
        <v>0</v>
      </c>
      <c r="T15" s="30">
        <v>802.8</v>
      </c>
      <c r="U15" s="30">
        <v>0</v>
      </c>
      <c r="V15" s="29">
        <v>1210.7</v>
      </c>
      <c r="W15" s="29">
        <v>3019.1</v>
      </c>
      <c r="X15" s="2"/>
    </row>
    <row r="16" spans="1:24" ht="51" outlineLevel="3" x14ac:dyDescent="0.25">
      <c r="A16" s="25">
        <v>6</v>
      </c>
      <c r="B16" s="27" t="s">
        <v>44</v>
      </c>
      <c r="C16" s="12"/>
      <c r="D16" s="28" t="s">
        <v>12</v>
      </c>
      <c r="E16" s="28" t="s">
        <v>14</v>
      </c>
      <c r="F16" s="28" t="s">
        <v>41</v>
      </c>
      <c r="G16" s="28" t="s">
        <v>10</v>
      </c>
      <c r="H16" s="12"/>
      <c r="I16" s="12"/>
      <c r="J16" s="12"/>
      <c r="K16" s="12"/>
      <c r="L16" s="12"/>
      <c r="M16" s="12"/>
      <c r="N16" s="12"/>
      <c r="O16" s="29">
        <v>0</v>
      </c>
      <c r="P16" s="30">
        <v>802.8</v>
      </c>
      <c r="Q16" s="30">
        <v>0</v>
      </c>
      <c r="R16" s="30">
        <v>802.8</v>
      </c>
      <c r="S16" s="30">
        <v>0</v>
      </c>
      <c r="T16" s="30">
        <v>802.8</v>
      </c>
      <c r="U16" s="30">
        <v>0</v>
      </c>
      <c r="V16" s="29">
        <v>1210.7</v>
      </c>
      <c r="W16" s="29">
        <v>3019.1</v>
      </c>
      <c r="X16" s="2"/>
    </row>
    <row r="17" spans="1:24" ht="38.25" outlineLevel="3" x14ac:dyDescent="0.25">
      <c r="A17" s="25">
        <v>7</v>
      </c>
      <c r="B17" s="27" t="s">
        <v>40</v>
      </c>
      <c r="C17" s="12"/>
      <c r="D17" s="28" t="s">
        <v>12</v>
      </c>
      <c r="E17" s="28" t="s">
        <v>14</v>
      </c>
      <c r="F17" s="28" t="s">
        <v>42</v>
      </c>
      <c r="G17" s="28" t="s">
        <v>10</v>
      </c>
      <c r="H17" s="12"/>
      <c r="I17" s="12"/>
      <c r="J17" s="12"/>
      <c r="K17" s="12"/>
      <c r="L17" s="12"/>
      <c r="M17" s="12"/>
      <c r="N17" s="12"/>
      <c r="O17" s="29">
        <v>0</v>
      </c>
      <c r="P17" s="30">
        <v>802.8</v>
      </c>
      <c r="Q17" s="30">
        <v>0</v>
      </c>
      <c r="R17" s="30">
        <v>802.8</v>
      </c>
      <c r="S17" s="30">
        <v>0</v>
      </c>
      <c r="T17" s="30">
        <v>802.8</v>
      </c>
      <c r="U17" s="30">
        <v>0</v>
      </c>
      <c r="V17" s="29">
        <v>1210.7</v>
      </c>
      <c r="W17" s="29">
        <v>3019.1</v>
      </c>
      <c r="X17" s="2"/>
    </row>
    <row r="18" spans="1:24" outlineLevel="3" x14ac:dyDescent="0.25">
      <c r="A18" s="25">
        <v>8</v>
      </c>
      <c r="B18" s="27" t="s">
        <v>43</v>
      </c>
      <c r="C18" s="12"/>
      <c r="D18" s="28" t="s">
        <v>12</v>
      </c>
      <c r="E18" s="28" t="s">
        <v>14</v>
      </c>
      <c r="F18" s="28" t="s">
        <v>42</v>
      </c>
      <c r="G18" s="28" t="s">
        <v>22</v>
      </c>
      <c r="H18" s="12"/>
      <c r="I18" s="12"/>
      <c r="J18" s="12"/>
      <c r="K18" s="12"/>
      <c r="L18" s="12"/>
      <c r="M18" s="12"/>
      <c r="N18" s="12"/>
      <c r="O18" s="29">
        <v>0</v>
      </c>
      <c r="P18" s="30">
        <v>802.8</v>
      </c>
      <c r="Q18" s="30">
        <v>0</v>
      </c>
      <c r="R18" s="30">
        <v>802.8</v>
      </c>
      <c r="S18" s="30">
        <v>0</v>
      </c>
      <c r="T18" s="30">
        <v>802.8</v>
      </c>
      <c r="U18" s="30">
        <v>0</v>
      </c>
      <c r="V18" s="29">
        <v>1210.7</v>
      </c>
      <c r="W18" s="29">
        <v>3019.1</v>
      </c>
      <c r="X18" s="2"/>
    </row>
    <row r="19" spans="1:24" ht="38.25" outlineLevel="4" x14ac:dyDescent="0.25">
      <c r="A19" s="25">
        <v>9</v>
      </c>
      <c r="B19" s="11" t="s">
        <v>17</v>
      </c>
      <c r="C19" s="12" t="s">
        <v>7</v>
      </c>
      <c r="D19" s="12" t="s">
        <v>12</v>
      </c>
      <c r="E19" s="12" t="s">
        <v>14</v>
      </c>
      <c r="F19" s="12" t="s">
        <v>18</v>
      </c>
      <c r="G19" s="12" t="s">
        <v>10</v>
      </c>
      <c r="H19" s="12" t="s">
        <v>10</v>
      </c>
      <c r="I19" s="12"/>
      <c r="J19" s="12"/>
      <c r="K19" s="12"/>
      <c r="L19" s="12"/>
      <c r="M19" s="12"/>
      <c r="N19" s="12"/>
      <c r="O19" s="13">
        <v>3772</v>
      </c>
      <c r="P19" s="14">
        <v>13432000</v>
      </c>
      <c r="Q19" s="14">
        <v>0</v>
      </c>
      <c r="R19" s="14">
        <v>13432000</v>
      </c>
      <c r="S19" s="14">
        <v>0</v>
      </c>
      <c r="T19" s="14">
        <v>13432000</v>
      </c>
      <c r="U19" s="14">
        <v>0</v>
      </c>
      <c r="V19" s="13">
        <v>0</v>
      </c>
      <c r="W19" s="13">
        <v>0</v>
      </c>
      <c r="X19" s="2"/>
    </row>
    <row r="20" spans="1:24" ht="93.75" customHeight="1" outlineLevel="4" x14ac:dyDescent="0.25">
      <c r="A20" s="25">
        <v>10</v>
      </c>
      <c r="B20" s="11" t="s">
        <v>35</v>
      </c>
      <c r="C20" s="12"/>
      <c r="D20" s="12" t="s">
        <v>12</v>
      </c>
      <c r="E20" s="12" t="s">
        <v>14</v>
      </c>
      <c r="F20" s="12" t="s">
        <v>18</v>
      </c>
      <c r="G20" s="12" t="s">
        <v>10</v>
      </c>
      <c r="H20" s="12" t="s">
        <v>10</v>
      </c>
      <c r="I20" s="12"/>
      <c r="J20" s="12"/>
      <c r="K20" s="12"/>
      <c r="L20" s="12"/>
      <c r="M20" s="12"/>
      <c r="N20" s="12"/>
      <c r="O20" s="13">
        <v>3772</v>
      </c>
      <c r="P20" s="14"/>
      <c r="Q20" s="14"/>
      <c r="R20" s="14"/>
      <c r="S20" s="14"/>
      <c r="T20" s="14"/>
      <c r="U20" s="14"/>
      <c r="V20" s="13">
        <v>0</v>
      </c>
      <c r="W20" s="13">
        <v>0</v>
      </c>
      <c r="X20" s="2"/>
    </row>
    <row r="21" spans="1:24" ht="38.25" outlineLevel="5" x14ac:dyDescent="0.25">
      <c r="A21" s="25">
        <v>11</v>
      </c>
      <c r="B21" s="11" t="s">
        <v>19</v>
      </c>
      <c r="C21" s="12" t="s">
        <v>7</v>
      </c>
      <c r="D21" s="12" t="s">
        <v>12</v>
      </c>
      <c r="E21" s="12" t="s">
        <v>14</v>
      </c>
      <c r="F21" s="12" t="s">
        <v>20</v>
      </c>
      <c r="G21" s="12" t="s">
        <v>10</v>
      </c>
      <c r="H21" s="12" t="s">
        <v>10</v>
      </c>
      <c r="I21" s="12"/>
      <c r="J21" s="12"/>
      <c r="K21" s="12"/>
      <c r="L21" s="12"/>
      <c r="M21" s="12"/>
      <c r="N21" s="12"/>
      <c r="O21" s="13">
        <v>138</v>
      </c>
      <c r="P21" s="14">
        <v>403000</v>
      </c>
      <c r="Q21" s="14">
        <v>0</v>
      </c>
      <c r="R21" s="14">
        <v>403000</v>
      </c>
      <c r="S21" s="14">
        <v>0</v>
      </c>
      <c r="T21" s="14">
        <v>403000</v>
      </c>
      <c r="U21" s="14">
        <v>0</v>
      </c>
      <c r="V21" s="13">
        <v>0</v>
      </c>
      <c r="W21" s="13">
        <v>0</v>
      </c>
      <c r="X21" s="2"/>
    </row>
    <row r="22" spans="1:24" outlineLevel="6" x14ac:dyDescent="0.25">
      <c r="A22" s="25">
        <v>12</v>
      </c>
      <c r="B22" s="15" t="s">
        <v>21</v>
      </c>
      <c r="C22" s="16" t="s">
        <v>7</v>
      </c>
      <c r="D22" s="16" t="s">
        <v>12</v>
      </c>
      <c r="E22" s="16" t="s">
        <v>14</v>
      </c>
      <c r="F22" s="16" t="s">
        <v>20</v>
      </c>
      <c r="G22" s="16" t="s">
        <v>22</v>
      </c>
      <c r="H22" s="16" t="s">
        <v>10</v>
      </c>
      <c r="I22" s="16"/>
      <c r="J22" s="16"/>
      <c r="K22" s="16"/>
      <c r="L22" s="16"/>
      <c r="M22" s="16"/>
      <c r="N22" s="16"/>
      <c r="O22" s="17">
        <v>138</v>
      </c>
      <c r="P22" s="18">
        <v>403000</v>
      </c>
      <c r="Q22" s="18">
        <v>0</v>
      </c>
      <c r="R22" s="18">
        <v>403000</v>
      </c>
      <c r="S22" s="18">
        <v>0</v>
      </c>
      <c r="T22" s="18">
        <v>403000</v>
      </c>
      <c r="U22" s="18">
        <v>0</v>
      </c>
      <c r="V22" s="17">
        <v>0</v>
      </c>
      <c r="W22" s="17">
        <v>0</v>
      </c>
      <c r="X22" s="2"/>
    </row>
    <row r="23" spans="1:24" ht="38.25" outlineLevel="5" x14ac:dyDescent="0.25">
      <c r="A23" s="25">
        <v>13</v>
      </c>
      <c r="B23" s="19" t="s">
        <v>23</v>
      </c>
      <c r="C23" s="20" t="s">
        <v>7</v>
      </c>
      <c r="D23" s="20" t="s">
        <v>12</v>
      </c>
      <c r="E23" s="20" t="s">
        <v>14</v>
      </c>
      <c r="F23" s="20" t="s">
        <v>24</v>
      </c>
      <c r="G23" s="20" t="s">
        <v>10</v>
      </c>
      <c r="H23" s="20" t="s">
        <v>10</v>
      </c>
      <c r="I23" s="20"/>
      <c r="J23" s="20"/>
      <c r="K23" s="20"/>
      <c r="L23" s="20"/>
      <c r="M23" s="20"/>
      <c r="N23" s="20"/>
      <c r="O23" s="21">
        <v>3634</v>
      </c>
      <c r="P23" s="22">
        <v>13029000</v>
      </c>
      <c r="Q23" s="22">
        <v>0</v>
      </c>
      <c r="R23" s="22">
        <v>13029000</v>
      </c>
      <c r="S23" s="22">
        <v>0</v>
      </c>
      <c r="T23" s="22">
        <v>13029000</v>
      </c>
      <c r="U23" s="22">
        <v>0</v>
      </c>
      <c r="V23" s="21">
        <v>0</v>
      </c>
      <c r="W23" s="21">
        <v>0</v>
      </c>
      <c r="X23" s="2"/>
    </row>
    <row r="24" spans="1:24" outlineLevel="6" x14ac:dyDescent="0.25">
      <c r="A24" s="25">
        <v>14</v>
      </c>
      <c r="B24" s="19" t="s">
        <v>21</v>
      </c>
      <c r="C24" s="20" t="s">
        <v>7</v>
      </c>
      <c r="D24" s="20" t="s">
        <v>12</v>
      </c>
      <c r="E24" s="20" t="s">
        <v>14</v>
      </c>
      <c r="F24" s="20" t="s">
        <v>24</v>
      </c>
      <c r="G24" s="20" t="s">
        <v>22</v>
      </c>
      <c r="H24" s="20" t="s">
        <v>10</v>
      </c>
      <c r="I24" s="20"/>
      <c r="J24" s="20"/>
      <c r="K24" s="20"/>
      <c r="L24" s="20"/>
      <c r="M24" s="20"/>
      <c r="N24" s="20"/>
      <c r="O24" s="21">
        <v>3634</v>
      </c>
      <c r="P24" s="22">
        <v>13029000</v>
      </c>
      <c r="Q24" s="22">
        <v>0</v>
      </c>
      <c r="R24" s="22">
        <v>13029000</v>
      </c>
      <c r="S24" s="22">
        <v>0</v>
      </c>
      <c r="T24" s="22">
        <v>13029000</v>
      </c>
      <c r="U24" s="22">
        <v>0</v>
      </c>
      <c r="V24" s="21">
        <v>0</v>
      </c>
      <c r="W24" s="21">
        <v>0</v>
      </c>
      <c r="X24" s="2"/>
    </row>
    <row r="25" spans="1:24" ht="12.75" customHeight="1" x14ac:dyDescent="0.25">
      <c r="A25" s="25">
        <v>15</v>
      </c>
      <c r="B25" s="32" t="s">
        <v>25</v>
      </c>
      <c r="C25" s="33"/>
      <c r="D25" s="33"/>
      <c r="E25" s="33"/>
      <c r="F25" s="33"/>
      <c r="G25" s="33"/>
      <c r="H25" s="33"/>
      <c r="I25" s="33"/>
      <c r="J25" s="33"/>
      <c r="K25" s="23"/>
      <c r="L25" s="23"/>
      <c r="M25" s="23"/>
      <c r="N25" s="23"/>
      <c r="O25" s="26">
        <f>O11</f>
        <v>3772</v>
      </c>
      <c r="P25" s="26">
        <f t="shared" ref="P25:W25" si="3">P11</f>
        <v>13432802.800000001</v>
      </c>
      <c r="Q25" s="26">
        <f t="shared" si="3"/>
        <v>0</v>
      </c>
      <c r="R25" s="26">
        <f t="shared" si="3"/>
        <v>13432802.800000001</v>
      </c>
      <c r="S25" s="26">
        <f t="shared" si="3"/>
        <v>0</v>
      </c>
      <c r="T25" s="26">
        <f t="shared" si="3"/>
        <v>13432802.800000001</v>
      </c>
      <c r="U25" s="26">
        <f t="shared" si="3"/>
        <v>0</v>
      </c>
      <c r="V25" s="26">
        <f t="shared" si="3"/>
        <v>1210.7</v>
      </c>
      <c r="W25" s="26">
        <f t="shared" si="3"/>
        <v>3019.1</v>
      </c>
      <c r="X25" s="2"/>
    </row>
    <row r="26" spans="1:24" ht="12.75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2"/>
    </row>
  </sheetData>
  <mergeCells count="9">
    <mergeCell ref="B25:J25"/>
    <mergeCell ref="B27:W27"/>
    <mergeCell ref="B4:W4"/>
    <mergeCell ref="A6:W6"/>
    <mergeCell ref="D1:W1"/>
    <mergeCell ref="D2:W2"/>
    <mergeCell ref="D3:W3"/>
    <mergeCell ref="B7:W7"/>
    <mergeCell ref="B8:W8"/>
  </mergeCells>
  <pageMargins left="0.78740157480314965" right="0.59055118110236227" top="0.59055118110236227" bottom="0.59055118110236227" header="0.39370078740157483" footer="0.51181102362204722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2020-10-08T11:50:51Z</cp:lastPrinted>
  <dcterms:created xsi:type="dcterms:W3CDTF">2019-11-29T04:43:56Z</dcterms:created>
  <dcterms:modified xsi:type="dcterms:W3CDTF">2020-10-14T10:02:01Z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