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'Лист1'!$A$1:$G$133</definedName>
  </definedNames>
  <calcPr fullCalcOnLoad="1"/>
</workbook>
</file>

<file path=xl/sharedStrings.xml><?xml version="1.0" encoding="utf-8"?>
<sst xmlns="http://schemas.openxmlformats.org/spreadsheetml/2006/main" count="374" uniqueCount="321">
  <si>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</si>
  <si>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</si>
  <si>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</si>
  <si>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</si>
  <si>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</si>
  <si>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</si>
  <si>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</si>
  <si>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</si>
  <si>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039</t>
  </si>
  <si>
    <t>ИТОГО доходов по 039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</si>
  <si>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</si>
  <si>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</si>
  <si>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</si>
  <si>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</si>
  <si>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</si>
  <si>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</si>
  <si>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</si>
  <si>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</si>
  <si>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</si>
  <si>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</si>
  <si>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</si>
  <si>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</si>
  <si>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</si>
  <si>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</si>
  <si>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</si>
  <si>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</si>
  <si>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</si>
  <si>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</si>
  <si>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</si>
  <si>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</si>
  <si>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</si>
  <si>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</si>
  <si>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</si>
  <si>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</si>
  <si>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</si>
  <si>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1 12 01010 01 6000 120</t>
  </si>
  <si>
    <t>Плата за выбросы загрязняющих веществ в атмосферный воздух стацианарными объектами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</si>
  <si>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</si>
  <si>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</si>
  <si>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</si>
  <si>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</si>
  <si>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</si>
  <si>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</si>
  <si>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</si>
  <si>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</si>
  <si>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</si>
  <si>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</si>
  <si>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</si>
  <si>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</si>
  <si>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</si>
  <si>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</si>
  <si>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</si>
  <si>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</si>
  <si>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</si>
  <si>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</si>
  <si>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</si>
  <si>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</si>
  <si>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</si>
  <si>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</si>
  <si>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</si>
  <si>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</si>
  <si>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</si>
  <si>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100 - Управление Федерального казначейства по Свердловской области                      </t>
  </si>
  <si>
    <t xml:space="preserve">182 – Управление Федеральной налоговой службы по Свердловской области </t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</si>
  <si>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</si>
  <si>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</si>
  <si>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</si>
  <si>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</si>
  <si>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 2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</si>
  <si>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</si>
  <si>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</si>
  <si>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1 12 01041 01 6000 120</t>
  </si>
  <si>
    <t>27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</si>
  <si>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</si>
  <si>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</si>
  <si>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</si>
  <si>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</si>
  <si>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</si>
  <si>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</si>
  <si>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</si>
  <si>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</si>
  <si>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</si>
  <si>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</si>
  <si>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</si>
  <si>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</si>
  <si>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</si>
  <si>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</si>
  <si>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</si>
  <si>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</si>
  <si>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</si>
  <si>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</si>
  <si>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</si>
  <si>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</si>
  <si>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</si>
  <si>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</si>
  <si>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</si>
  <si>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</si>
  <si>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</si>
  <si>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</si>
  <si>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</si>
  <si>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</si>
  <si>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</si>
  <si>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</si>
  <si>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</si>
  <si>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</si>
  <si>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</si>
  <si>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</si>
  <si>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</si>
  <si>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</si>
  <si>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</si>
  <si>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</si>
  <si>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</si>
  <si>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</si>
  <si>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</si>
  <si>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</si>
  <si>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</si>
  <si>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</si>
  <si>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</si>
  <si>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</si>
  <si>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</si>
  <si>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</si>
  <si>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</si>
  <si>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</si>
  <si>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</si>
  <si>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</si>
  <si>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</si>
  <si>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</si>
  <si>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</si>
  <si>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</si>
  <si>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</si>
  <si>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</si>
  <si>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</si>
  <si>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</si>
  <si>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</si>
  <si>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</si>
  <si>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</si>
  <si>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</si>
  <si>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</si>
  <si>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</si>
  <si>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</si>
  <si>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</si>
  <si>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</si>
  <si>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</si>
  <si>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</si>
  <si>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</si>
  <si>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</si>
  <si>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</si>
  <si>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</si>
  <si>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</si>
  <si>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</si>
  <si>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</si>
  <si>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</si>
  <si>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</si>
  <si>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</si>
  <si>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</si>
  <si>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</si>
  <si>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</si>
  <si>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2 02 30022 04 0000 150</t>
  </si>
  <si>
    <t>2 02 30024 04 0000 150</t>
  </si>
  <si>
    <t>2 02 35118 04 0000 150</t>
  </si>
  <si>
    <t>2 02 35120 04 0000 150</t>
  </si>
  <si>
    <t>2 02 35250 04 0000 150</t>
  </si>
  <si>
    <t>2 02 39999 04 0000 150</t>
  </si>
  <si>
    <t>2 02 15001 04 0000 150</t>
  </si>
  <si>
    <t>Сумма на 2022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</si>
  <si>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</si>
  <si>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Плата за размещение отходов производства и потребления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</si>
  <si>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</si>
  <si>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2 02 15002 04 0000 150</t>
  </si>
  <si>
    <t>Прочие неналоговые доходы бюджетов городских округов</t>
  </si>
  <si>
    <t>1 16 07090 04 0000 140</t>
  </si>
  <si>
    <t>1 11 09044 04 0004 120</t>
  </si>
  <si>
    <t>1 17 05040 04 0000 180</t>
  </si>
  <si>
    <t>84</t>
  </si>
  <si>
    <t>Субсидии на поддержку муниципальных программ формирования современной городской среды</t>
  </si>
  <si>
    <t>2 02 25555 04 0000 150</t>
  </si>
  <si>
    <t>85</t>
  </si>
  <si>
    <t>86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</si>
  <si>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</si>
  <si>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</si>
  <si>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1 16 01053 01 0000 140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</si>
  <si>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</si>
  <si>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</si>
  <si>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1 16 01063 01 0000 140</t>
  </si>
  <si>
    <t>906 - Муниципальное казенное учреждение "Управление образования городского округа Верхотурский"</t>
  </si>
  <si>
    <t>1 16 10123 01 0041 140</t>
  </si>
  <si>
    <t>019</t>
  </si>
  <si>
    <t>1 16 01073 01 0000 140</t>
  </si>
  <si>
    <t>1 16 01083 01 0000 140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</si>
  <si>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</si>
  <si>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</si>
  <si>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</si>
  <si>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</si>
  <si>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</si>
  <si>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</si>
  <si>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019 – Департамент по обеспечению деятельности мировых судей Свердловской области</t>
  </si>
  <si>
    <t>ИТОГО доходов по 019 администратору</t>
  </si>
  <si>
    <t>ИТОГО доходов по 048 администратору</t>
  </si>
  <si>
    <r>
      <t>048 - Уральское межрегиональное управление Федеральной службы по надзору в сфере природопользования</t>
    </r>
    <r>
      <rPr>
        <sz val="9"/>
        <rFont val="Arial Cyr"/>
        <family val="0"/>
      </rPr>
      <t xml:space="preserve">                                                                                          </t>
    </r>
  </si>
  <si>
    <t>901</t>
  </si>
  <si>
    <t>1 14 02043 04 0001 410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</si>
  <si>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</si>
  <si>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Сумма на 2023 год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</si>
  <si>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</si>
  <si>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1 16 11050 01 0000 140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</si>
  <si>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</si>
  <si>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1 16 10032 04 0000 140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</si>
  <si>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</si>
  <si>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</si>
  <si>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</si>
  <si>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2 02 29999 04 0000 150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</si>
  <si>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</si>
  <si>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87</t>
  </si>
  <si>
    <t>88</t>
  </si>
  <si>
    <t>89</t>
  </si>
  <si>
    <t>90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</si>
  <si>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2022 год и плановый период 2023 и 2024 годов </t>
  </si>
  <si>
    <t>1 16 01143 01 0000 140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</si>
  <si>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</si>
  <si>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1 11 09080 04 0004 120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</si>
  <si>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 (муниципальных районов, поселений),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</si>
  <si>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>ИТОГО доходов по 188 администратору</t>
  </si>
  <si>
    <t xml:space="preserve">919 - Финансовое управление Администрации городского округа Верхотурский </t>
  </si>
  <si>
    <t>908 -  Управление культуры, туризма и молодежной политики Админитрации городского округа Верхотурский</t>
  </si>
  <si>
    <t>ИТОГО доходов по 908 администратору</t>
  </si>
  <si>
    <t>Субсидии на осуществление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</si>
  <si>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Субвенции местным бюджетам на осуществление государственных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</si>
  <si>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908</t>
  </si>
  <si>
    <t>2 02 25519 04 0000 150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</si>
  <si>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</si>
  <si>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</si>
  <si>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</si>
  <si>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</si>
  <si>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</si>
  <si>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</si>
  <si>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</si>
  <si>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</si>
  <si>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</si>
  <si>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</si>
  <si>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2 02 35462 04 0000 150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</si>
  <si>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</si>
  <si>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2 07 04050 04 0000 150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</si>
  <si>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</si>
  <si>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</si>
  <si>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</si>
  <si>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</si>
  <si>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</si>
  <si>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</si>
  <si>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91</t>
  </si>
  <si>
    <t>92</t>
  </si>
  <si>
    <t>Прочие безвозмездные поступления в бюджеты городских округов (внедрение механизмов инициативного бюджетирования)</t>
  </si>
  <si>
    <t xml:space="preserve">188 - Межмуниципальный отдел Министерства внутренних дел Российской Федерации «Новолялинский» </t>
  </si>
  <si>
    <t>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</si>
  <si>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</si>
  <si>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Субсидии на создание в 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</si>
  <si>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 допризывной подготовки молодых граждан</t>
  </si>
  <si>
    <t>Субсидии на реализацию проектов по приоритетным направлениям работы с молодежью на территории Свердловской области</t>
  </si>
  <si>
    <t>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</si>
  <si>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</si>
  <si>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2 02 49999 04 0000 150</t>
  </si>
  <si>
    <t>Иные межбюджетные трансферты на организацию бесплатного горячего питания обучающихся, получающих начальное общее образование в государственных и муниципальных образовательных организациях</t>
  </si>
  <si>
    <t>Иные межбюджетные трансферты на обеспечение меры социальной поддержки по бесплатному получению художественного образования в муниципальных организациях дополнительного образования, в том числе в домах детского творчества, детских школах искусств, детям-сиротам, детям, оставшимся без попечения родителей, и иным категориям несовершеннолетних граждан, нуждающихся в социальной поддержке</t>
  </si>
  <si>
    <t>Субсидии на создание и обеспечение деятельности молодежных "коворкинг-центров"</t>
  </si>
  <si>
    <t>Субсидии на модернизацию государственных и муниципальных общедоступных библиотек Свердловской области в части комплектования книжных фондов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</si>
  <si>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</si>
  <si>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</si>
  <si>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</si>
  <si>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</si>
  <si>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</si>
  <si>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</si>
  <si>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</si>
  <si>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</si>
  <si>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</si>
  <si>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</si>
  <si>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Сумма на 2024 год</t>
  </si>
  <si>
    <t>Субсидии на государственную поддержку лучших сельских учреждений культуры и лучших работников сельских учреждений культуры</t>
  </si>
  <si>
    <t>104</t>
  </si>
  <si>
    <t>105</t>
  </si>
  <si>
    <t>2 02 20077 04 0000 150</t>
  </si>
  <si>
    <t>2 02 25299 04 0000 150</t>
  </si>
  <si>
    <t xml:space="preserve"> «О внесении изменений в Решение Думы городского</t>
  </si>
  <si>
    <t>округа Верхотурский от 13.12.2021 г. № 78</t>
  </si>
  <si>
    <t xml:space="preserve">«О бюджете городского округа Верхотурский на 2022 год  </t>
  </si>
  <si>
    <t xml:space="preserve">и плановый период 2023 и 2024 годов» </t>
  </si>
  <si>
    <t>Субсидии на реализацию проектов капитального строительства муниципального значения по развитию газификации</t>
  </si>
  <si>
    <t>Субсидии на восстановление воинских захоронений</t>
  </si>
  <si>
    <t>106</t>
  </si>
  <si>
    <t>2 02 25576 04 0000 150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</si>
  <si>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</si>
  <si>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 xml:space="preserve">Субсидии на улучшение жилищных условий граждан, проживающих на сельских территориях, </t>
  </si>
  <si>
    <t>Субсидии на обустройство источников нецентрализованного водоснабжения</t>
  </si>
  <si>
    <t>107</t>
  </si>
  <si>
    <t>108</t>
  </si>
  <si>
    <t>109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</si>
  <si>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</si>
  <si>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</si>
  <si>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Субсидии на развитие объектов, предназначенных для организации досуга жителей муниципальных образований, расположенных на территории Свердловской области </t>
  </si>
  <si>
    <t>2 02 25750 04 0000 150</t>
  </si>
  <si>
    <t>Субсидии бюджетам городских округов на реализацию мероприятий по модернизации школьных систем образования</t>
  </si>
  <si>
    <t>110</t>
  </si>
  <si>
    <t>111</t>
  </si>
  <si>
    <t>112</t>
  </si>
  <si>
    <t>039 – Администрация Северного управленческого округа Свердловской области</t>
  </si>
  <si>
    <t>Субсидии на подготовку проектов межевания земельных участков и проведение кадастровых работ</t>
  </si>
  <si>
    <t>Иные межбюджетные трансферты из резервного фонда Правительства Свердловской области на приобретение мебели для Муниципального казенного общеобразовательного учреждения "Красногорская средняя общеобразовательная школа"</t>
  </si>
  <si>
    <t xml:space="preserve">Иные межбюджетные трансферты из резервного фонда Правительства Свердловской области на приобретение мебели для филиала Муниципального казенного общеобразовательного учреждения "Кордюкоская средняя общеобразовательная школа" - детского сада "Рябинушка" </t>
  </si>
  <si>
    <t>113</t>
  </si>
  <si>
    <t>114</t>
  </si>
  <si>
    <t>Субсидии на реализацию муниципальных программ по энергосбережению и повышению энергетической эффективности</t>
  </si>
  <si>
    <t>115</t>
  </si>
  <si>
    <t>Субсидии на внедрения механизма инициативного бюджетирования на территории Свердловской области</t>
  </si>
  <si>
    <t>116</t>
  </si>
  <si>
    <t>2 02 25599 04 0000 150</t>
  </si>
  <si>
    <t>Иные межбюджетные трансферты из областного бюджета бюджетам муниципальных образований, расположенных на территории Свердловской области, на осеспечение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определятся в соответсвтии  с указами президента Российской Федерации, в том числе с учетом повышения минимального размера оплаты труда</t>
  </si>
  <si>
    <t>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</si>
  <si>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</si>
  <si>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117</t>
  </si>
  <si>
    <t>118</t>
  </si>
  <si>
    <t>Субсидии на строительство и реконструкцию объектов спортивной инфраструктуры муниципальной собственности для занятий физической культурой и спортом</t>
  </si>
  <si>
    <t>119</t>
  </si>
  <si>
    <t>от «28» ноября   2022 года  № 84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</si>
</sst>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left" vertical="top" wrapText="1"/>
    </xf>
    <xf numFmtId="176" fontId="3" fillId="0" borderId="12" xfId="0" applyNumberFormat="1" applyFont="1" applyFill="1" applyBorder="1" applyAlignment="1">
      <alignment horizontal="right"/>
    </xf>
    <xf numFmtId="176" fontId="3" fillId="0" borderId="13" xfId="0" applyNumberFormat="1" applyFont="1" applyFill="1" applyBorder="1" applyAlignment="1">
      <alignment horizontal="right"/>
    </xf>
    <xf numFmtId="176" fontId="3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5" fillId="0" borderId="16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176" fontId="5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49" fontId="4" fillId="0" borderId="14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 horizontal="right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A308137ACD9C7186F50D4832869C6178355DA420E9514AC90B1A25FA5FA362C1068E05E79ECE6BD3B1FE16C180F0B354F8EDFB00505919CTB52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zoomScale="140" zoomScaleNormal="140" zoomScaleSheetLayoutView="160" workbookViewId="0" topLeftCell="A1">
      <selection activeCell="A3" sqref="A3:G3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84" t="s">
        <v>68</v>
      </c>
      <c r="B1" s="84"/>
      <c r="C1" s="84"/>
      <c r="D1" s="84"/>
      <c r="E1" s="84"/>
      <c r="F1" s="84"/>
      <c r="G1" s="84"/>
    </row>
    <row r="2" spans="1:7" ht="15.75">
      <c r="A2" s="84" t="s">
        <v>64</v>
      </c>
      <c r="B2" s="84"/>
      <c r="C2" s="84"/>
      <c r="D2" s="84"/>
      <c r="E2" s="84"/>
      <c r="F2" s="84"/>
      <c r="G2" s="84"/>
    </row>
    <row r="3" spans="1:7" ht="15.75">
      <c r="A3" s="84" t="s">
        <v>320</v>
      </c>
      <c r="B3" s="84"/>
      <c r="C3" s="84"/>
      <c r="D3" s="84"/>
      <c r="E3" s="84"/>
      <c r="F3" s="84"/>
      <c r="G3" s="84"/>
    </row>
    <row r="4" spans="1:22" ht="15.75" customHeight="1">
      <c r="A4" s="85" t="s">
        <v>280</v>
      </c>
      <c r="B4" s="85"/>
      <c r="C4" s="85"/>
      <c r="D4" s="85"/>
      <c r="E4" s="85"/>
      <c r="F4" s="85"/>
      <c r="G4" s="85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15.75" customHeight="1">
      <c r="A5" s="85" t="s">
        <v>281</v>
      </c>
      <c r="B5" s="85"/>
      <c r="C5" s="85"/>
      <c r="D5" s="85"/>
      <c r="E5" s="85"/>
      <c r="F5" s="85"/>
      <c r="G5" s="85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22" ht="15.75" customHeight="1">
      <c r="A6" s="85" t="s">
        <v>282</v>
      </c>
      <c r="B6" s="85"/>
      <c r="C6" s="85"/>
      <c r="D6" s="85"/>
      <c r="E6" s="85"/>
      <c r="F6" s="85"/>
      <c r="G6" s="85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7" ht="15.75" customHeight="1">
      <c r="A7" s="84" t="s">
        <v>283</v>
      </c>
      <c r="B7" s="84"/>
      <c r="C7" s="84"/>
      <c r="D7" s="84"/>
      <c r="E7" s="84"/>
      <c r="F7" s="84"/>
      <c r="G7" s="84"/>
    </row>
    <row r="8" spans="1:6" ht="12.75">
      <c r="A8" s="94"/>
      <c r="B8" s="94"/>
      <c r="C8" s="94"/>
      <c r="D8" s="94"/>
      <c r="E8" s="94"/>
      <c r="F8" s="94"/>
    </row>
    <row r="9" spans="1:7" ht="12.75" customHeight="1">
      <c r="A9" s="87" t="s">
        <v>216</v>
      </c>
      <c r="B9" s="87"/>
      <c r="C9" s="87"/>
      <c r="D9" s="87"/>
      <c r="E9" s="87"/>
      <c r="F9" s="87"/>
      <c r="G9" s="87"/>
    </row>
    <row r="10" spans="1:7" ht="19.5" customHeight="1">
      <c r="A10" s="87"/>
      <c r="B10" s="87"/>
      <c r="C10" s="87"/>
      <c r="D10" s="87"/>
      <c r="E10" s="87"/>
      <c r="F10" s="87"/>
      <c r="G10" s="87"/>
    </row>
    <row r="12" spans="6:7" ht="12.75">
      <c r="F12" s="95" t="s">
        <v>6</v>
      </c>
      <c r="G12" s="95"/>
    </row>
    <row r="13" spans="1:7" ht="76.5">
      <c r="A13" s="8" t="s">
        <v>4</v>
      </c>
      <c r="B13" s="9" t="s">
        <v>5</v>
      </c>
      <c r="C13" s="9" t="s">
        <v>69</v>
      </c>
      <c r="D13" s="10" t="s">
        <v>70</v>
      </c>
      <c r="E13" s="9" t="s">
        <v>164</v>
      </c>
      <c r="F13" s="9" t="s">
        <v>202</v>
      </c>
      <c r="G13" s="9" t="s">
        <v>274</v>
      </c>
    </row>
    <row r="14" spans="1:7" ht="12.75">
      <c r="A14" s="47">
        <v>1</v>
      </c>
      <c r="B14" s="47">
        <v>2</v>
      </c>
      <c r="C14" s="47">
        <v>3</v>
      </c>
      <c r="D14" s="48">
        <v>4</v>
      </c>
      <c r="E14" s="48">
        <v>5</v>
      </c>
      <c r="F14" s="49">
        <v>6</v>
      </c>
      <c r="G14" s="50">
        <v>7</v>
      </c>
    </row>
    <row r="15" spans="1:7" ht="12.75">
      <c r="A15" s="11" t="s">
        <v>75</v>
      </c>
      <c r="B15" s="78" t="s">
        <v>41</v>
      </c>
      <c r="C15" s="79"/>
      <c r="D15" s="79"/>
      <c r="E15" s="79"/>
      <c r="F15" s="79"/>
      <c r="G15" s="80"/>
    </row>
    <row r="16" spans="1:7" ht="111.75" customHeight="1">
      <c r="A16" s="11" t="s">
        <v>76</v>
      </c>
      <c r="B16" s="11" t="s">
        <v>43</v>
      </c>
      <c r="C16" s="53" t="s">
        <v>204</v>
      </c>
      <c r="D16" s="25" t="s">
        <v>203</v>
      </c>
      <c r="E16" s="12">
        <v>56.1</v>
      </c>
      <c r="F16" s="12">
        <v>58.4</v>
      </c>
      <c r="G16" s="12">
        <v>60.7</v>
      </c>
    </row>
    <row r="17" spans="1:7" ht="12.75">
      <c r="A17" s="11" t="s">
        <v>77</v>
      </c>
      <c r="B17" s="86" t="s">
        <v>42</v>
      </c>
      <c r="C17" s="86"/>
      <c r="D17" s="86"/>
      <c r="E17" s="13">
        <f>SUM(E16)</f>
        <v>56.1</v>
      </c>
      <c r="F17" s="13">
        <f>SUM(F16)</f>
        <v>58.4</v>
      </c>
      <c r="G17" s="13">
        <f>SUM(G16)</f>
        <v>60.7</v>
      </c>
    </row>
    <row r="18" spans="1:7" ht="12.75">
      <c r="A18" s="11" t="s">
        <v>78</v>
      </c>
      <c r="B18" s="99" t="s">
        <v>195</v>
      </c>
      <c r="C18" s="100"/>
      <c r="D18" s="100"/>
      <c r="E18" s="100"/>
      <c r="F18" s="100"/>
      <c r="G18" s="101"/>
    </row>
    <row r="19" spans="1:7" ht="111.75" customHeight="1">
      <c r="A19" s="11" t="s">
        <v>79</v>
      </c>
      <c r="B19" s="11" t="s">
        <v>186</v>
      </c>
      <c r="C19" s="52" t="s">
        <v>183</v>
      </c>
      <c r="D19" s="66" t="s">
        <v>243</v>
      </c>
      <c r="E19" s="12">
        <v>33</v>
      </c>
      <c r="F19" s="12">
        <v>34.4</v>
      </c>
      <c r="G19" s="12">
        <v>35.8</v>
      </c>
    </row>
    <row r="20" spans="1:7" ht="84">
      <c r="A20" s="11" t="s">
        <v>80</v>
      </c>
      <c r="B20" s="11" t="s">
        <v>186</v>
      </c>
      <c r="C20" s="52" t="s">
        <v>187</v>
      </c>
      <c r="D20" s="66" t="s">
        <v>244</v>
      </c>
      <c r="E20" s="12">
        <v>42</v>
      </c>
      <c r="F20" s="12">
        <v>43.7</v>
      </c>
      <c r="G20" s="12">
        <v>45.4</v>
      </c>
    </row>
    <row r="21" spans="1:7" ht="96">
      <c r="A21" s="11" t="s">
        <v>81</v>
      </c>
      <c r="B21" s="11" t="s">
        <v>186</v>
      </c>
      <c r="C21" s="52" t="s">
        <v>188</v>
      </c>
      <c r="D21" s="34" t="s">
        <v>218</v>
      </c>
      <c r="E21" s="12">
        <v>30</v>
      </c>
      <c r="F21" s="12">
        <v>31.3</v>
      </c>
      <c r="G21" s="12">
        <v>32.5</v>
      </c>
    </row>
    <row r="22" spans="1:7" ht="90" customHeight="1">
      <c r="A22" s="11" t="s">
        <v>82</v>
      </c>
      <c r="B22" s="11" t="s">
        <v>186</v>
      </c>
      <c r="C22" s="52" t="s">
        <v>217</v>
      </c>
      <c r="D22" s="66" t="s">
        <v>242</v>
      </c>
      <c r="E22" s="12">
        <v>44.8</v>
      </c>
      <c r="F22" s="12">
        <v>46.7</v>
      </c>
      <c r="G22" s="12">
        <v>48.6</v>
      </c>
    </row>
    <row r="23" spans="1:7" ht="117" customHeight="1">
      <c r="A23" s="11" t="s">
        <v>83</v>
      </c>
      <c r="B23" s="11" t="s">
        <v>186</v>
      </c>
      <c r="C23" s="52" t="s">
        <v>189</v>
      </c>
      <c r="D23" s="34" t="s">
        <v>190</v>
      </c>
      <c r="E23" s="12">
        <v>17.9</v>
      </c>
      <c r="F23" s="12">
        <v>18.6</v>
      </c>
      <c r="G23" s="12">
        <v>19.4</v>
      </c>
    </row>
    <row r="24" spans="1:7" ht="83.25" customHeight="1">
      <c r="A24" s="11" t="s">
        <v>84</v>
      </c>
      <c r="B24" s="11" t="s">
        <v>186</v>
      </c>
      <c r="C24" s="52" t="s">
        <v>191</v>
      </c>
      <c r="D24" s="34" t="s">
        <v>192</v>
      </c>
      <c r="E24" s="12">
        <v>3.9</v>
      </c>
      <c r="F24" s="12">
        <v>4.1</v>
      </c>
      <c r="G24" s="12">
        <v>4.2</v>
      </c>
    </row>
    <row r="25" spans="1:7" ht="84">
      <c r="A25" s="11" t="s">
        <v>85</v>
      </c>
      <c r="B25" s="11" t="s">
        <v>186</v>
      </c>
      <c r="C25" s="52" t="s">
        <v>193</v>
      </c>
      <c r="D25" s="66" t="s">
        <v>245</v>
      </c>
      <c r="E25" s="12">
        <v>3.5</v>
      </c>
      <c r="F25" s="12">
        <v>3.6</v>
      </c>
      <c r="G25" s="12">
        <v>3.8</v>
      </c>
    </row>
    <row r="26" spans="1:7" ht="96">
      <c r="A26" s="11" t="s">
        <v>86</v>
      </c>
      <c r="B26" s="11" t="s">
        <v>186</v>
      </c>
      <c r="C26" s="52" t="s">
        <v>194</v>
      </c>
      <c r="D26" s="34" t="s">
        <v>205</v>
      </c>
      <c r="E26" s="12">
        <v>73.5</v>
      </c>
      <c r="F26" s="12">
        <v>76.6</v>
      </c>
      <c r="G26" s="12">
        <v>79.6</v>
      </c>
    </row>
    <row r="27" spans="1:7" ht="12.75">
      <c r="A27" s="11" t="s">
        <v>87</v>
      </c>
      <c r="B27" s="81" t="s">
        <v>196</v>
      </c>
      <c r="C27" s="82"/>
      <c r="D27" s="83"/>
      <c r="E27" s="35">
        <f>SUM(E19:E26)</f>
        <v>248.60000000000002</v>
      </c>
      <c r="F27" s="35">
        <f>SUM(F19:F26)</f>
        <v>259</v>
      </c>
      <c r="G27" s="35">
        <f>SUM(G19:G26)</f>
        <v>269.29999999999995</v>
      </c>
    </row>
    <row r="28" spans="1:7" ht="12.75">
      <c r="A28" s="11" t="s">
        <v>88</v>
      </c>
      <c r="B28" s="99" t="s">
        <v>302</v>
      </c>
      <c r="C28" s="100"/>
      <c r="D28" s="100"/>
      <c r="E28" s="100"/>
      <c r="F28" s="100"/>
      <c r="G28" s="101"/>
    </row>
    <row r="29" spans="1:7" ht="75.75" customHeight="1">
      <c r="A29" s="11" t="s">
        <v>89</v>
      </c>
      <c r="B29" s="42" t="s">
        <v>8</v>
      </c>
      <c r="C29" s="52" t="s">
        <v>180</v>
      </c>
      <c r="D29" s="66" t="s">
        <v>246</v>
      </c>
      <c r="E29" s="43">
        <v>16.9</v>
      </c>
      <c r="F29" s="43">
        <v>21.9</v>
      </c>
      <c r="G29" s="43">
        <v>28.6</v>
      </c>
    </row>
    <row r="30" spans="1:7" ht="89.25" customHeight="1">
      <c r="A30" s="11" t="s">
        <v>90</v>
      </c>
      <c r="B30" s="42" t="s">
        <v>8</v>
      </c>
      <c r="C30" s="52" t="s">
        <v>183</v>
      </c>
      <c r="D30" s="66" t="s">
        <v>243</v>
      </c>
      <c r="E30" s="43">
        <v>8.4</v>
      </c>
      <c r="F30" s="43">
        <v>10.9</v>
      </c>
      <c r="G30" s="40">
        <v>14.2</v>
      </c>
    </row>
    <row r="31" spans="1:7" ht="99.75" customHeight="1">
      <c r="A31" s="11" t="s">
        <v>91</v>
      </c>
      <c r="B31" s="42" t="s">
        <v>8</v>
      </c>
      <c r="C31" s="52" t="s">
        <v>194</v>
      </c>
      <c r="D31" s="34" t="s">
        <v>205</v>
      </c>
      <c r="E31" s="43">
        <v>1.6</v>
      </c>
      <c r="F31" s="43">
        <v>2.1</v>
      </c>
      <c r="G31" s="40">
        <v>2.8</v>
      </c>
    </row>
    <row r="32" spans="1:7" ht="75.75" customHeight="1">
      <c r="A32" s="11" t="s">
        <v>92</v>
      </c>
      <c r="B32" s="42" t="s">
        <v>8</v>
      </c>
      <c r="C32" s="52" t="s">
        <v>181</v>
      </c>
      <c r="D32" s="34" t="s">
        <v>182</v>
      </c>
      <c r="E32" s="43">
        <v>8.4</v>
      </c>
      <c r="F32" s="43">
        <v>10.9</v>
      </c>
      <c r="G32" s="40">
        <v>14.2</v>
      </c>
    </row>
    <row r="33" spans="1:7" ht="12.75">
      <c r="A33" s="11" t="s">
        <v>93</v>
      </c>
      <c r="B33" s="81" t="s">
        <v>9</v>
      </c>
      <c r="C33" s="82"/>
      <c r="D33" s="83"/>
      <c r="E33" s="35">
        <f>SUM(E29:E32)</f>
        <v>35.3</v>
      </c>
      <c r="F33" s="35">
        <f>SUM(F29:F32)</f>
        <v>45.8</v>
      </c>
      <c r="G33" s="35">
        <f>SUM(G29:G32)</f>
        <v>59.8</v>
      </c>
    </row>
    <row r="34" spans="1:7" ht="12.75">
      <c r="A34" s="11" t="s">
        <v>94</v>
      </c>
      <c r="B34" s="96" t="s">
        <v>198</v>
      </c>
      <c r="C34" s="97"/>
      <c r="D34" s="97"/>
      <c r="E34" s="97"/>
      <c r="F34" s="97"/>
      <c r="G34" s="98"/>
    </row>
    <row r="35" spans="1:7" ht="36">
      <c r="A35" s="11" t="s">
        <v>95</v>
      </c>
      <c r="B35" s="11" t="s">
        <v>23</v>
      </c>
      <c r="C35" s="11" t="s">
        <v>35</v>
      </c>
      <c r="D35" s="36" t="s">
        <v>36</v>
      </c>
      <c r="E35" s="44">
        <v>3.2</v>
      </c>
      <c r="F35" s="44">
        <v>3.3</v>
      </c>
      <c r="G35" s="44">
        <v>3.4</v>
      </c>
    </row>
    <row r="36" spans="1:7" ht="24">
      <c r="A36" s="11" t="s">
        <v>96</v>
      </c>
      <c r="B36" s="11" t="s">
        <v>23</v>
      </c>
      <c r="C36" s="11" t="s">
        <v>71</v>
      </c>
      <c r="D36" s="36" t="s">
        <v>166</v>
      </c>
      <c r="E36" s="44">
        <v>61.6</v>
      </c>
      <c r="F36" s="44">
        <v>64.1</v>
      </c>
      <c r="G36" s="44">
        <v>66.7</v>
      </c>
    </row>
    <row r="37" spans="1:7" ht="12.75">
      <c r="A37" s="11" t="s">
        <v>97</v>
      </c>
      <c r="B37" s="81" t="s">
        <v>197</v>
      </c>
      <c r="C37" s="82"/>
      <c r="D37" s="83"/>
      <c r="E37" s="45">
        <f>SUM(E35:E36)</f>
        <v>64.8</v>
      </c>
      <c r="F37" s="35">
        <f>SUM(F35:F36)</f>
        <v>67.39999999999999</v>
      </c>
      <c r="G37" s="35">
        <f>SUM(G35:G36)</f>
        <v>70.10000000000001</v>
      </c>
    </row>
    <row r="38" spans="1:7" ht="12.75">
      <c r="A38" s="11" t="s">
        <v>98</v>
      </c>
      <c r="B38" s="102" t="s">
        <v>62</v>
      </c>
      <c r="C38" s="103"/>
      <c r="D38" s="103"/>
      <c r="E38" s="103"/>
      <c r="F38" s="103"/>
      <c r="G38" s="104"/>
    </row>
    <row r="39" spans="1:7" ht="75" customHeight="1">
      <c r="A39" s="11" t="s">
        <v>99</v>
      </c>
      <c r="B39" s="37" t="s">
        <v>39</v>
      </c>
      <c r="C39" s="54" t="s">
        <v>44</v>
      </c>
      <c r="D39" s="25" t="s">
        <v>54</v>
      </c>
      <c r="E39" s="57">
        <v>15396.2</v>
      </c>
      <c r="F39" s="57">
        <v>15947.8</v>
      </c>
      <c r="G39" s="57">
        <v>16207.2</v>
      </c>
    </row>
    <row r="40" spans="1:7" ht="90" customHeight="1">
      <c r="A40" s="11" t="s">
        <v>100</v>
      </c>
      <c r="B40" s="37" t="s">
        <v>39</v>
      </c>
      <c r="C40" s="53" t="s">
        <v>45</v>
      </c>
      <c r="D40" s="25" t="s">
        <v>53</v>
      </c>
      <c r="E40" s="57">
        <v>85.2</v>
      </c>
      <c r="F40" s="57">
        <v>89.3</v>
      </c>
      <c r="G40" s="57">
        <v>93.6</v>
      </c>
    </row>
    <row r="41" spans="1:7" ht="76.5" customHeight="1">
      <c r="A41" s="11" t="s">
        <v>72</v>
      </c>
      <c r="B41" s="37" t="s">
        <v>39</v>
      </c>
      <c r="C41" s="38" t="s">
        <v>46</v>
      </c>
      <c r="D41" s="25" t="s">
        <v>55</v>
      </c>
      <c r="E41" s="57">
        <v>20501.7</v>
      </c>
      <c r="F41" s="57">
        <v>21584.8</v>
      </c>
      <c r="G41" s="57">
        <v>22589.7</v>
      </c>
    </row>
    <row r="42" spans="1:7" ht="77.25" customHeight="1">
      <c r="A42" s="11" t="s">
        <v>101</v>
      </c>
      <c r="B42" s="37" t="s">
        <v>39</v>
      </c>
      <c r="C42" s="38" t="s">
        <v>47</v>
      </c>
      <c r="D42" s="25" t="s">
        <v>56</v>
      </c>
      <c r="E42" s="57">
        <v>-1930.6</v>
      </c>
      <c r="F42" s="57">
        <v>-1976.2</v>
      </c>
      <c r="G42" s="57">
        <v>-2079.9</v>
      </c>
    </row>
    <row r="43" spans="1:7" ht="12.75">
      <c r="A43" s="11" t="s">
        <v>102</v>
      </c>
      <c r="B43" s="81" t="s">
        <v>40</v>
      </c>
      <c r="C43" s="82"/>
      <c r="D43" s="83"/>
      <c r="E43" s="46">
        <f>SUM(E39:E42)</f>
        <v>34052.50000000001</v>
      </c>
      <c r="F43" s="39">
        <f>SUM(F39:F42)</f>
        <v>35645.7</v>
      </c>
      <c r="G43" s="39">
        <f>SUM(G39:G42)</f>
        <v>36810.6</v>
      </c>
    </row>
    <row r="44" spans="1:7" ht="12.75" customHeight="1">
      <c r="A44" s="11" t="s">
        <v>103</v>
      </c>
      <c r="B44" s="102" t="s">
        <v>63</v>
      </c>
      <c r="C44" s="103"/>
      <c r="D44" s="103"/>
      <c r="E44" s="103"/>
      <c r="F44" s="103"/>
      <c r="G44" s="104"/>
    </row>
    <row r="45" spans="1:7" ht="78" customHeight="1">
      <c r="A45" s="11" t="s">
        <v>104</v>
      </c>
      <c r="B45" s="30">
        <v>182</v>
      </c>
      <c r="C45" s="33" t="s">
        <v>26</v>
      </c>
      <c r="D45" s="34" t="s">
        <v>27</v>
      </c>
      <c r="E45" s="57">
        <v>30627</v>
      </c>
      <c r="F45" s="58">
        <v>35062.7</v>
      </c>
      <c r="G45" s="32">
        <v>40295.2</v>
      </c>
    </row>
    <row r="46" spans="1:7" ht="107.25" customHeight="1">
      <c r="A46" s="11" t="s">
        <v>105</v>
      </c>
      <c r="B46" s="27">
        <v>182</v>
      </c>
      <c r="C46" s="28" t="s">
        <v>28</v>
      </c>
      <c r="D46" s="29" t="s">
        <v>29</v>
      </c>
      <c r="E46" s="57">
        <v>132</v>
      </c>
      <c r="F46" s="58">
        <v>141.9</v>
      </c>
      <c r="G46" s="32">
        <v>151.7</v>
      </c>
    </row>
    <row r="47" spans="1:7" ht="48">
      <c r="A47" s="11" t="s">
        <v>106</v>
      </c>
      <c r="B47" s="27">
        <v>182</v>
      </c>
      <c r="C47" s="28" t="s">
        <v>30</v>
      </c>
      <c r="D47" s="29" t="s">
        <v>31</v>
      </c>
      <c r="E47" s="57">
        <v>118.7</v>
      </c>
      <c r="F47" s="58">
        <v>129.6</v>
      </c>
      <c r="G47" s="32">
        <v>141.9</v>
      </c>
    </row>
    <row r="48" spans="1:7" ht="100.5" customHeight="1">
      <c r="A48" s="11" t="s">
        <v>107</v>
      </c>
      <c r="B48" s="27">
        <v>182</v>
      </c>
      <c r="C48" s="28" t="s">
        <v>32</v>
      </c>
      <c r="D48" s="29" t="s">
        <v>33</v>
      </c>
      <c r="E48" s="57">
        <v>17</v>
      </c>
      <c r="F48" s="58">
        <v>18.5</v>
      </c>
      <c r="G48" s="32">
        <v>20.3</v>
      </c>
    </row>
    <row r="49" spans="1:7" ht="36.75" customHeight="1">
      <c r="A49" s="11" t="s">
        <v>108</v>
      </c>
      <c r="B49" s="27">
        <v>182</v>
      </c>
      <c r="C49" s="28" t="s">
        <v>65</v>
      </c>
      <c r="D49" s="29" t="s">
        <v>57</v>
      </c>
      <c r="E49" s="57">
        <v>2381.2</v>
      </c>
      <c r="F49" s="57">
        <v>2555</v>
      </c>
      <c r="G49" s="41">
        <v>2739</v>
      </c>
    </row>
    <row r="50" spans="1:7" ht="60" customHeight="1">
      <c r="A50" s="11" t="s">
        <v>109</v>
      </c>
      <c r="B50" s="27">
        <v>182</v>
      </c>
      <c r="C50" s="28" t="s">
        <v>66</v>
      </c>
      <c r="D50" s="29" t="s">
        <v>67</v>
      </c>
      <c r="E50" s="57">
        <v>6954.5</v>
      </c>
      <c r="F50" s="57">
        <v>7462.2</v>
      </c>
      <c r="G50" s="41">
        <v>7999.4</v>
      </c>
    </row>
    <row r="51" spans="1:7" ht="24">
      <c r="A51" s="11" t="s">
        <v>110</v>
      </c>
      <c r="B51" s="27">
        <v>182</v>
      </c>
      <c r="C51" s="28" t="s">
        <v>10</v>
      </c>
      <c r="D51" s="29" t="s">
        <v>0</v>
      </c>
      <c r="E51" s="57">
        <v>120</v>
      </c>
      <c r="F51" s="57">
        <v>0</v>
      </c>
      <c r="G51" s="41">
        <v>0</v>
      </c>
    </row>
    <row r="52" spans="1:7" ht="12.75">
      <c r="A52" s="11" t="s">
        <v>111</v>
      </c>
      <c r="B52" s="27">
        <v>182</v>
      </c>
      <c r="C52" s="28" t="s">
        <v>11</v>
      </c>
      <c r="D52" s="29" t="s">
        <v>1</v>
      </c>
      <c r="E52" s="57">
        <v>366</v>
      </c>
      <c r="F52" s="57">
        <v>381.4</v>
      </c>
      <c r="G52" s="41">
        <v>398.9</v>
      </c>
    </row>
    <row r="53" spans="1:7" ht="36">
      <c r="A53" s="11" t="s">
        <v>112</v>
      </c>
      <c r="B53" s="27">
        <v>182</v>
      </c>
      <c r="C53" s="38" t="s">
        <v>49</v>
      </c>
      <c r="D53" s="25" t="s">
        <v>48</v>
      </c>
      <c r="E53" s="57">
        <v>3142</v>
      </c>
      <c r="F53" s="57">
        <v>3349.4</v>
      </c>
      <c r="G53" s="41">
        <v>3617.3</v>
      </c>
    </row>
    <row r="54" spans="1:7" ht="51" customHeight="1">
      <c r="A54" s="11" t="s">
        <v>113</v>
      </c>
      <c r="B54" s="27">
        <v>182</v>
      </c>
      <c r="C54" s="28" t="s">
        <v>12</v>
      </c>
      <c r="D54" s="29" t="s">
        <v>2</v>
      </c>
      <c r="E54" s="57">
        <v>2237</v>
      </c>
      <c r="F54" s="57">
        <v>2237</v>
      </c>
      <c r="G54" s="41">
        <v>2353.3</v>
      </c>
    </row>
    <row r="55" spans="1:7" ht="37.5" customHeight="1">
      <c r="A55" s="11" t="s">
        <v>114</v>
      </c>
      <c r="B55" s="27">
        <v>182</v>
      </c>
      <c r="C55" s="28" t="s">
        <v>58</v>
      </c>
      <c r="D55" s="29" t="s">
        <v>59</v>
      </c>
      <c r="E55" s="57">
        <v>3004</v>
      </c>
      <c r="F55" s="57">
        <v>3004</v>
      </c>
      <c r="G55" s="57">
        <v>3004</v>
      </c>
    </row>
    <row r="56" spans="1:7" ht="38.25" customHeight="1">
      <c r="A56" s="11" t="s">
        <v>115</v>
      </c>
      <c r="B56" s="27">
        <v>182</v>
      </c>
      <c r="C56" s="28" t="s">
        <v>60</v>
      </c>
      <c r="D56" s="29" t="s">
        <v>61</v>
      </c>
      <c r="E56" s="57">
        <v>2864</v>
      </c>
      <c r="F56" s="57">
        <v>2895</v>
      </c>
      <c r="G56" s="57">
        <v>2927</v>
      </c>
    </row>
    <row r="57" spans="1:7" ht="50.25" customHeight="1">
      <c r="A57" s="11" t="s">
        <v>116</v>
      </c>
      <c r="B57" s="30">
        <v>182</v>
      </c>
      <c r="C57" s="33" t="s">
        <v>34</v>
      </c>
      <c r="D57" s="34" t="s">
        <v>13</v>
      </c>
      <c r="E57" s="57">
        <v>1702</v>
      </c>
      <c r="F57" s="57">
        <v>1773.5</v>
      </c>
      <c r="G57" s="41">
        <v>1844.4</v>
      </c>
    </row>
    <row r="58" spans="1:7" ht="12.75">
      <c r="A58" s="11" t="s">
        <v>117</v>
      </c>
      <c r="B58" s="81" t="s">
        <v>14</v>
      </c>
      <c r="C58" s="82"/>
      <c r="D58" s="83"/>
      <c r="E58" s="19">
        <f>SUM(E45:E57)</f>
        <v>53665.4</v>
      </c>
      <c r="F58" s="13">
        <f>SUM(F45:F57)</f>
        <v>59010.2</v>
      </c>
      <c r="G58" s="13">
        <f>SUM(G45:G57)</f>
        <v>65492.40000000001</v>
      </c>
    </row>
    <row r="59" spans="1:7" ht="12.75" customHeight="1">
      <c r="A59" s="11" t="s">
        <v>118</v>
      </c>
      <c r="B59" s="91" t="s">
        <v>251</v>
      </c>
      <c r="C59" s="92"/>
      <c r="D59" s="92"/>
      <c r="E59" s="92"/>
      <c r="F59" s="92"/>
      <c r="G59" s="93"/>
    </row>
    <row r="60" spans="1:7" ht="146.25" customHeight="1">
      <c r="A60" s="11" t="s">
        <v>119</v>
      </c>
      <c r="B60" s="64">
        <v>188</v>
      </c>
      <c r="C60" s="64" t="s">
        <v>185</v>
      </c>
      <c r="D60" s="62" t="s">
        <v>247</v>
      </c>
      <c r="E60" s="63">
        <v>64.4</v>
      </c>
      <c r="F60" s="12">
        <v>67.1</v>
      </c>
      <c r="G60" s="12">
        <v>69.8</v>
      </c>
    </row>
    <row r="61" spans="1:7" ht="12.75">
      <c r="A61" s="11" t="s">
        <v>120</v>
      </c>
      <c r="B61" s="81" t="s">
        <v>221</v>
      </c>
      <c r="C61" s="82"/>
      <c r="D61" s="83"/>
      <c r="E61" s="19">
        <f>SUM(E60)</f>
        <v>64.4</v>
      </c>
      <c r="F61" s="19">
        <f>SUM(F60)</f>
        <v>67.1</v>
      </c>
      <c r="G61" s="19">
        <f>SUM(G60)</f>
        <v>69.8</v>
      </c>
    </row>
    <row r="62" spans="1:7" ht="12.75">
      <c r="A62" s="11" t="s">
        <v>121</v>
      </c>
      <c r="B62" s="91" t="s">
        <v>15</v>
      </c>
      <c r="C62" s="92"/>
      <c r="D62" s="92"/>
      <c r="E62" s="92"/>
      <c r="F62" s="92"/>
      <c r="G62" s="93"/>
    </row>
    <row r="63" spans="1:7" ht="111.75" customHeight="1">
      <c r="A63" s="11" t="s">
        <v>122</v>
      </c>
      <c r="B63" s="30">
        <v>901</v>
      </c>
      <c r="C63" s="30" t="s">
        <v>50</v>
      </c>
      <c r="D63" s="31" t="s">
        <v>73</v>
      </c>
      <c r="E63" s="57">
        <v>3496.1</v>
      </c>
      <c r="F63" s="57">
        <v>3635.9</v>
      </c>
      <c r="G63" s="41">
        <v>3781.4</v>
      </c>
    </row>
    <row r="64" spans="1:7" ht="88.5" customHeight="1">
      <c r="A64" s="11" t="s">
        <v>123</v>
      </c>
      <c r="B64" s="27">
        <v>901</v>
      </c>
      <c r="C64" s="30" t="s">
        <v>51</v>
      </c>
      <c r="D64" s="31" t="s">
        <v>74</v>
      </c>
      <c r="E64" s="57">
        <v>4603.7</v>
      </c>
      <c r="F64" s="57">
        <v>4807.5</v>
      </c>
      <c r="G64" s="41">
        <v>5133.6</v>
      </c>
    </row>
    <row r="65" spans="1:7" ht="63" customHeight="1">
      <c r="A65" s="11" t="s">
        <v>124</v>
      </c>
      <c r="B65" s="27">
        <v>901</v>
      </c>
      <c r="C65" s="30" t="s">
        <v>208</v>
      </c>
      <c r="D65" s="31" t="s">
        <v>209</v>
      </c>
      <c r="E65" s="57">
        <v>247.9</v>
      </c>
      <c r="F65" s="57">
        <v>247.9</v>
      </c>
      <c r="G65" s="41">
        <v>124</v>
      </c>
    </row>
    <row r="66" spans="1:7" ht="74.25" customHeight="1">
      <c r="A66" s="11" t="s">
        <v>125</v>
      </c>
      <c r="B66" s="27">
        <v>901</v>
      </c>
      <c r="C66" s="30" t="s">
        <v>171</v>
      </c>
      <c r="D66" s="31" t="s">
        <v>167</v>
      </c>
      <c r="E66" s="57">
        <v>2798.7</v>
      </c>
      <c r="F66" s="57">
        <v>2916.2</v>
      </c>
      <c r="G66" s="41">
        <v>3032.9</v>
      </c>
    </row>
    <row r="67" spans="1:7" ht="166.5" customHeight="1">
      <c r="A67" s="11" t="s">
        <v>126</v>
      </c>
      <c r="B67" s="27">
        <v>901</v>
      </c>
      <c r="C67" s="61" t="s">
        <v>219</v>
      </c>
      <c r="D67" s="60" t="s">
        <v>220</v>
      </c>
      <c r="E67" s="57">
        <v>55.8</v>
      </c>
      <c r="F67" s="57">
        <v>58.1</v>
      </c>
      <c r="G67" s="41">
        <v>60.5</v>
      </c>
    </row>
    <row r="68" spans="1:7" ht="111.75" customHeight="1">
      <c r="A68" s="11" t="s">
        <v>127</v>
      </c>
      <c r="B68" s="11" t="s">
        <v>199</v>
      </c>
      <c r="C68" s="27" t="s">
        <v>200</v>
      </c>
      <c r="D68" s="31" t="s">
        <v>201</v>
      </c>
      <c r="E68" s="57">
        <v>21975</v>
      </c>
      <c r="F68" s="57">
        <v>0</v>
      </c>
      <c r="G68" s="57">
        <v>0</v>
      </c>
    </row>
    <row r="69" spans="1:7" ht="48">
      <c r="A69" s="11" t="s">
        <v>128</v>
      </c>
      <c r="B69" s="27">
        <v>901</v>
      </c>
      <c r="C69" s="28" t="s">
        <v>7</v>
      </c>
      <c r="D69" s="29" t="s">
        <v>3</v>
      </c>
      <c r="E69" s="57">
        <v>347.7</v>
      </c>
      <c r="F69" s="57">
        <v>361.6</v>
      </c>
      <c r="G69" s="57">
        <v>376.1</v>
      </c>
    </row>
    <row r="70" spans="1:7" ht="62.25" customHeight="1">
      <c r="A70" s="11" t="s">
        <v>129</v>
      </c>
      <c r="B70" s="27">
        <v>901</v>
      </c>
      <c r="C70" s="52" t="s">
        <v>206</v>
      </c>
      <c r="D70" s="34" t="s">
        <v>207</v>
      </c>
      <c r="E70" s="57">
        <v>29.5</v>
      </c>
      <c r="F70" s="20">
        <v>30.9</v>
      </c>
      <c r="G70" s="41">
        <v>32.1</v>
      </c>
    </row>
    <row r="71" spans="1:7" ht="24">
      <c r="A71" s="11" t="s">
        <v>130</v>
      </c>
      <c r="B71" s="27">
        <v>901</v>
      </c>
      <c r="C71" s="61" t="s">
        <v>172</v>
      </c>
      <c r="D71" s="59" t="s">
        <v>169</v>
      </c>
      <c r="E71" s="57">
        <v>50.2</v>
      </c>
      <c r="F71" s="57">
        <v>52.2</v>
      </c>
      <c r="G71" s="57">
        <v>54.3</v>
      </c>
    </row>
    <row r="72" spans="1:7" ht="35.25" customHeight="1">
      <c r="A72" s="11" t="s">
        <v>131</v>
      </c>
      <c r="B72" s="27">
        <v>901</v>
      </c>
      <c r="C72" s="61" t="s">
        <v>314</v>
      </c>
      <c r="D72" s="59" t="s">
        <v>315</v>
      </c>
      <c r="E72" s="57">
        <v>367.8</v>
      </c>
      <c r="F72" s="57">
        <v>0</v>
      </c>
      <c r="G72" s="57">
        <v>0</v>
      </c>
    </row>
    <row r="73" spans="1:9" ht="36" customHeight="1">
      <c r="A73" s="11" t="s">
        <v>132</v>
      </c>
      <c r="B73" s="27">
        <v>901</v>
      </c>
      <c r="C73" s="61" t="s">
        <v>278</v>
      </c>
      <c r="D73" s="59" t="s">
        <v>284</v>
      </c>
      <c r="E73" s="57">
        <v>19516</v>
      </c>
      <c r="F73" s="57">
        <v>0</v>
      </c>
      <c r="G73" s="57">
        <v>0</v>
      </c>
      <c r="H73" s="74"/>
      <c r="I73" s="74"/>
    </row>
    <row r="74" spans="1:9" ht="48">
      <c r="A74" s="11" t="s">
        <v>133</v>
      </c>
      <c r="B74" s="27">
        <v>901</v>
      </c>
      <c r="C74" s="61" t="s">
        <v>278</v>
      </c>
      <c r="D74" s="59" t="s">
        <v>318</v>
      </c>
      <c r="E74" s="57">
        <v>27000</v>
      </c>
      <c r="F74" s="57">
        <v>0</v>
      </c>
      <c r="G74" s="57">
        <v>0</v>
      </c>
      <c r="H74" s="77"/>
      <c r="I74" s="77"/>
    </row>
    <row r="75" spans="1:7" ht="24">
      <c r="A75" s="11" t="s">
        <v>134</v>
      </c>
      <c r="B75" s="27">
        <v>901</v>
      </c>
      <c r="C75" s="61" t="s">
        <v>279</v>
      </c>
      <c r="D75" s="59" t="s">
        <v>285</v>
      </c>
      <c r="E75" s="57">
        <v>503.9</v>
      </c>
      <c r="F75" s="57">
        <v>0</v>
      </c>
      <c r="G75" s="57">
        <v>0</v>
      </c>
    </row>
    <row r="76" spans="1:7" ht="36">
      <c r="A76" s="11" t="s">
        <v>135</v>
      </c>
      <c r="B76" s="27">
        <v>901</v>
      </c>
      <c r="C76" s="61" t="s">
        <v>294</v>
      </c>
      <c r="D76" s="59" t="s">
        <v>295</v>
      </c>
      <c r="E76" s="57">
        <v>788.4</v>
      </c>
      <c r="F76" s="57">
        <v>0</v>
      </c>
      <c r="G76" s="57">
        <v>0</v>
      </c>
    </row>
    <row r="77" spans="1:7" ht="36" customHeight="1">
      <c r="A77" s="11" t="s">
        <v>136</v>
      </c>
      <c r="B77" s="27">
        <v>901</v>
      </c>
      <c r="C77" s="61" t="s">
        <v>175</v>
      </c>
      <c r="D77" s="59" t="s">
        <v>174</v>
      </c>
      <c r="E77" s="57">
        <v>47507</v>
      </c>
      <c r="F77" s="57">
        <v>0</v>
      </c>
      <c r="G77" s="57">
        <v>0</v>
      </c>
    </row>
    <row r="78" spans="1:7" ht="50.25" customHeight="1">
      <c r="A78" s="11" t="s">
        <v>137</v>
      </c>
      <c r="B78" s="27">
        <v>901</v>
      </c>
      <c r="C78" s="76" t="s">
        <v>287</v>
      </c>
      <c r="D78" s="71" t="s">
        <v>288</v>
      </c>
      <c r="E78" s="57">
        <v>313.9</v>
      </c>
      <c r="F78" s="57">
        <v>0</v>
      </c>
      <c r="G78" s="57">
        <v>0</v>
      </c>
    </row>
    <row r="79" spans="1:7" ht="36">
      <c r="A79" s="11" t="s">
        <v>138</v>
      </c>
      <c r="B79" s="27">
        <v>901</v>
      </c>
      <c r="C79" s="76" t="s">
        <v>312</v>
      </c>
      <c r="D79" s="71" t="s">
        <v>303</v>
      </c>
      <c r="E79" s="57">
        <v>50.5</v>
      </c>
      <c r="F79" s="57">
        <v>0</v>
      </c>
      <c r="G79" s="57">
        <v>0</v>
      </c>
    </row>
    <row r="80" spans="1:7" ht="36" customHeight="1">
      <c r="A80" s="11" t="s">
        <v>139</v>
      </c>
      <c r="B80" s="27">
        <v>901</v>
      </c>
      <c r="C80" s="76" t="s">
        <v>210</v>
      </c>
      <c r="D80" s="71" t="s">
        <v>252</v>
      </c>
      <c r="E80" s="57">
        <v>123.9</v>
      </c>
      <c r="F80" s="57">
        <v>0</v>
      </c>
      <c r="G80" s="57">
        <v>0</v>
      </c>
    </row>
    <row r="81" spans="1:7" ht="24.75" customHeight="1">
      <c r="A81" s="11" t="s">
        <v>140</v>
      </c>
      <c r="B81" s="27">
        <v>901</v>
      </c>
      <c r="C81" s="76" t="s">
        <v>210</v>
      </c>
      <c r="D81" s="71" t="s">
        <v>289</v>
      </c>
      <c r="E81" s="57">
        <v>436</v>
      </c>
      <c r="F81" s="57">
        <v>0</v>
      </c>
      <c r="G81" s="57">
        <v>0</v>
      </c>
    </row>
    <row r="82" spans="1:7" ht="24" customHeight="1">
      <c r="A82" s="11" t="s">
        <v>141</v>
      </c>
      <c r="B82" s="27">
        <v>901</v>
      </c>
      <c r="C82" s="76" t="s">
        <v>210</v>
      </c>
      <c r="D82" s="71" t="s">
        <v>290</v>
      </c>
      <c r="E82" s="57">
        <v>524.07</v>
      </c>
      <c r="F82" s="57">
        <v>0</v>
      </c>
      <c r="G82" s="57">
        <v>0</v>
      </c>
    </row>
    <row r="83" spans="1:7" ht="60">
      <c r="A83" s="11" t="s">
        <v>142</v>
      </c>
      <c r="B83" s="27">
        <v>901</v>
      </c>
      <c r="C83" s="76" t="s">
        <v>210</v>
      </c>
      <c r="D83" s="71" t="s">
        <v>296</v>
      </c>
      <c r="E83" s="57">
        <v>3550</v>
      </c>
      <c r="F83" s="57">
        <v>0</v>
      </c>
      <c r="G83" s="57">
        <v>0</v>
      </c>
    </row>
    <row r="84" spans="1:7" ht="36">
      <c r="A84" s="11" t="s">
        <v>143</v>
      </c>
      <c r="B84" s="27">
        <v>901</v>
      </c>
      <c r="C84" s="76" t="s">
        <v>210</v>
      </c>
      <c r="D84" s="71" t="s">
        <v>308</v>
      </c>
      <c r="E84" s="57">
        <v>12798.1</v>
      </c>
      <c r="F84" s="57">
        <v>0</v>
      </c>
      <c r="G84" s="57">
        <v>0</v>
      </c>
    </row>
    <row r="85" spans="1:7" ht="36">
      <c r="A85" s="11" t="s">
        <v>144</v>
      </c>
      <c r="B85" s="27">
        <v>901</v>
      </c>
      <c r="C85" s="76" t="s">
        <v>210</v>
      </c>
      <c r="D85" s="71" t="s">
        <v>310</v>
      </c>
      <c r="E85" s="57">
        <v>246.3</v>
      </c>
      <c r="F85" s="57">
        <v>0</v>
      </c>
      <c r="G85" s="57">
        <v>0</v>
      </c>
    </row>
    <row r="86" spans="1:7" ht="61.5" customHeight="1">
      <c r="A86" s="11" t="s">
        <v>145</v>
      </c>
      <c r="B86" s="27">
        <v>901</v>
      </c>
      <c r="C86" s="28" t="s">
        <v>157</v>
      </c>
      <c r="D86" s="29" t="s">
        <v>229</v>
      </c>
      <c r="E86" s="20">
        <v>4766.5</v>
      </c>
      <c r="F86" s="20">
        <v>4957.2</v>
      </c>
      <c r="G86" s="41">
        <v>5155.4</v>
      </c>
    </row>
    <row r="87" spans="1:7" ht="86.25" customHeight="1">
      <c r="A87" s="11" t="s">
        <v>146</v>
      </c>
      <c r="B87" s="27">
        <v>901</v>
      </c>
      <c r="C87" s="28" t="s">
        <v>158</v>
      </c>
      <c r="D87" s="29" t="s">
        <v>232</v>
      </c>
      <c r="E87" s="20">
        <v>330</v>
      </c>
      <c r="F87" s="20">
        <v>344</v>
      </c>
      <c r="G87" s="41">
        <v>357</v>
      </c>
    </row>
    <row r="88" spans="1:7" ht="77.25" customHeight="1">
      <c r="A88" s="11" t="s">
        <v>147</v>
      </c>
      <c r="B88" s="30">
        <v>901</v>
      </c>
      <c r="C88" s="30" t="s">
        <v>158</v>
      </c>
      <c r="D88" s="31" t="s">
        <v>233</v>
      </c>
      <c r="E88" s="20">
        <v>27654</v>
      </c>
      <c r="F88" s="20">
        <v>27498.9</v>
      </c>
      <c r="G88" s="41">
        <v>28247</v>
      </c>
    </row>
    <row r="89" spans="1:7" ht="85.5" customHeight="1">
      <c r="A89" s="11" t="s">
        <v>148</v>
      </c>
      <c r="B89" s="27">
        <v>901</v>
      </c>
      <c r="C89" s="28" t="s">
        <v>158</v>
      </c>
      <c r="D89" s="29" t="s">
        <v>235</v>
      </c>
      <c r="E89" s="20">
        <v>0.2</v>
      </c>
      <c r="F89" s="20">
        <v>0.2</v>
      </c>
      <c r="G89" s="41">
        <v>0.2</v>
      </c>
    </row>
    <row r="90" spans="1:7" ht="48">
      <c r="A90" s="11" t="s">
        <v>149</v>
      </c>
      <c r="B90" s="27">
        <v>901</v>
      </c>
      <c r="C90" s="28" t="s">
        <v>158</v>
      </c>
      <c r="D90" s="29" t="s">
        <v>236</v>
      </c>
      <c r="E90" s="20">
        <v>115.2</v>
      </c>
      <c r="F90" s="20">
        <v>115.2</v>
      </c>
      <c r="G90" s="41">
        <v>115.2</v>
      </c>
    </row>
    <row r="91" spans="1:7" ht="85.5" customHeight="1">
      <c r="A91" s="11" t="s">
        <v>150</v>
      </c>
      <c r="B91" s="27">
        <v>901</v>
      </c>
      <c r="C91" s="28" t="s">
        <v>158</v>
      </c>
      <c r="D91" s="29" t="s">
        <v>237</v>
      </c>
      <c r="E91" s="20">
        <v>904.8</v>
      </c>
      <c r="F91" s="20">
        <v>1247</v>
      </c>
      <c r="G91" s="41">
        <v>1247</v>
      </c>
    </row>
    <row r="92" spans="1:7" ht="63" customHeight="1">
      <c r="A92" s="11" t="s">
        <v>151</v>
      </c>
      <c r="B92" s="27">
        <v>901</v>
      </c>
      <c r="C92" s="28" t="s">
        <v>158</v>
      </c>
      <c r="D92" s="29" t="s">
        <v>238</v>
      </c>
      <c r="E92" s="20">
        <v>356.7</v>
      </c>
      <c r="F92" s="20">
        <v>354.3</v>
      </c>
      <c r="G92" s="41">
        <v>349.7</v>
      </c>
    </row>
    <row r="93" spans="1:7" ht="63" customHeight="1">
      <c r="A93" s="11" t="s">
        <v>152</v>
      </c>
      <c r="B93" s="27">
        <v>901</v>
      </c>
      <c r="C93" s="28" t="s">
        <v>158</v>
      </c>
      <c r="D93" s="29" t="s">
        <v>253</v>
      </c>
      <c r="E93" s="67">
        <v>64.4</v>
      </c>
      <c r="F93" s="68">
        <v>64.4</v>
      </c>
      <c r="G93" s="69">
        <v>64.4</v>
      </c>
    </row>
    <row r="94" spans="1:7" ht="48.75" customHeight="1">
      <c r="A94" s="11" t="s">
        <v>153</v>
      </c>
      <c r="B94" s="27">
        <v>901</v>
      </c>
      <c r="C94" s="28" t="s">
        <v>159</v>
      </c>
      <c r="D94" s="29" t="s">
        <v>231</v>
      </c>
      <c r="E94" s="55">
        <v>939.5</v>
      </c>
      <c r="F94" s="56">
        <v>939.5</v>
      </c>
      <c r="G94" s="56">
        <v>971.8</v>
      </c>
    </row>
    <row r="95" spans="1:7" ht="75" customHeight="1">
      <c r="A95" s="11" t="s">
        <v>154</v>
      </c>
      <c r="B95" s="27">
        <v>901</v>
      </c>
      <c r="C95" s="28" t="s">
        <v>160</v>
      </c>
      <c r="D95" s="29" t="s">
        <v>230</v>
      </c>
      <c r="E95" s="20">
        <v>120.4</v>
      </c>
      <c r="F95" s="20">
        <v>4.3</v>
      </c>
      <c r="G95" s="41">
        <v>3.8</v>
      </c>
    </row>
    <row r="96" spans="1:7" ht="75.75" customHeight="1">
      <c r="A96" s="11" t="s">
        <v>155</v>
      </c>
      <c r="B96" s="27">
        <v>901</v>
      </c>
      <c r="C96" s="28" t="s">
        <v>161</v>
      </c>
      <c r="D96" s="29" t="s">
        <v>234</v>
      </c>
      <c r="E96" s="20">
        <v>5673</v>
      </c>
      <c r="F96" s="20">
        <v>5572.3</v>
      </c>
      <c r="G96" s="41">
        <v>5572.3</v>
      </c>
    </row>
    <row r="97" spans="1:7" ht="96">
      <c r="A97" s="11" t="s">
        <v>156</v>
      </c>
      <c r="B97" s="27">
        <v>901</v>
      </c>
      <c r="C97" s="28" t="s">
        <v>239</v>
      </c>
      <c r="D97" s="29" t="s">
        <v>240</v>
      </c>
      <c r="E97" s="20">
        <v>17.1</v>
      </c>
      <c r="F97" s="20">
        <v>18</v>
      </c>
      <c r="G97" s="41">
        <v>18.4</v>
      </c>
    </row>
    <row r="98" spans="1:7" ht="37.5" customHeight="1">
      <c r="A98" s="11" t="s">
        <v>173</v>
      </c>
      <c r="B98" s="30">
        <v>901</v>
      </c>
      <c r="C98" s="30" t="s">
        <v>241</v>
      </c>
      <c r="D98" s="31" t="s">
        <v>250</v>
      </c>
      <c r="E98" s="20">
        <v>54.3</v>
      </c>
      <c r="F98" s="20">
        <v>0</v>
      </c>
      <c r="G98" s="41">
        <v>0</v>
      </c>
    </row>
    <row r="99" spans="1:7" ht="12.75">
      <c r="A99" s="11" t="s">
        <v>176</v>
      </c>
      <c r="B99" s="81" t="s">
        <v>16</v>
      </c>
      <c r="C99" s="82"/>
      <c r="D99" s="83"/>
      <c r="E99" s="19">
        <f>SUM(E63:E98)</f>
        <v>188326.56999999998</v>
      </c>
      <c r="F99" s="13">
        <f>SUM(F63:F98)</f>
        <v>53225.600000000006</v>
      </c>
      <c r="G99" s="13">
        <f>SUM(G63:G98)</f>
        <v>54697.100000000006</v>
      </c>
    </row>
    <row r="100" spans="1:7" ht="12.75">
      <c r="A100" s="11" t="s">
        <v>177</v>
      </c>
      <c r="B100" s="91" t="s">
        <v>184</v>
      </c>
      <c r="C100" s="92"/>
      <c r="D100" s="92"/>
      <c r="E100" s="92"/>
      <c r="F100" s="92"/>
      <c r="G100" s="93"/>
    </row>
    <row r="101" spans="1:7" ht="72.75" customHeight="1">
      <c r="A101" s="11" t="s">
        <v>212</v>
      </c>
      <c r="B101" s="30">
        <v>906</v>
      </c>
      <c r="C101" s="33" t="s">
        <v>17</v>
      </c>
      <c r="D101" s="34" t="s">
        <v>52</v>
      </c>
      <c r="E101" s="20">
        <v>2336.8</v>
      </c>
      <c r="F101" s="20">
        <v>2430.3</v>
      </c>
      <c r="G101" s="20">
        <v>2527.5</v>
      </c>
    </row>
    <row r="102" spans="1:7" ht="60">
      <c r="A102" s="11" t="s">
        <v>213</v>
      </c>
      <c r="B102" s="27">
        <v>906</v>
      </c>
      <c r="C102" s="28" t="s">
        <v>18</v>
      </c>
      <c r="D102" s="29" t="s">
        <v>19</v>
      </c>
      <c r="E102" s="20">
        <v>1091.6</v>
      </c>
      <c r="F102" s="20">
        <v>1135.3</v>
      </c>
      <c r="G102" s="20">
        <v>1170.8</v>
      </c>
    </row>
    <row r="103" spans="1:7" ht="36">
      <c r="A103" s="11" t="s">
        <v>214</v>
      </c>
      <c r="B103" s="27">
        <v>906</v>
      </c>
      <c r="C103" s="28" t="s">
        <v>24</v>
      </c>
      <c r="D103" s="29" t="s">
        <v>25</v>
      </c>
      <c r="E103" s="20">
        <v>1153.1</v>
      </c>
      <c r="F103" s="20">
        <v>985.4</v>
      </c>
      <c r="G103" s="20">
        <v>1034.8</v>
      </c>
    </row>
    <row r="104" spans="1:7" ht="72">
      <c r="A104" s="11" t="s">
        <v>215</v>
      </c>
      <c r="B104" s="27">
        <v>906</v>
      </c>
      <c r="C104" s="52" t="s">
        <v>170</v>
      </c>
      <c r="D104" s="34" t="s">
        <v>165</v>
      </c>
      <c r="E104" s="20">
        <v>65.3</v>
      </c>
      <c r="F104" s="20">
        <v>59.1</v>
      </c>
      <c r="G104" s="20">
        <v>49.3</v>
      </c>
    </row>
    <row r="105" spans="1:7" ht="36">
      <c r="A105" s="11" t="s">
        <v>248</v>
      </c>
      <c r="B105" s="27">
        <v>906</v>
      </c>
      <c r="C105" s="73" t="s">
        <v>297</v>
      </c>
      <c r="D105" s="29" t="s">
        <v>298</v>
      </c>
      <c r="E105" s="20">
        <v>15893.4</v>
      </c>
      <c r="F105" s="20">
        <v>0</v>
      </c>
      <c r="G105" s="20">
        <v>0</v>
      </c>
    </row>
    <row r="106" spans="1:7" ht="50.25" customHeight="1">
      <c r="A106" s="11" t="s">
        <v>249</v>
      </c>
      <c r="B106" s="27">
        <v>906</v>
      </c>
      <c r="C106" s="28" t="s">
        <v>210</v>
      </c>
      <c r="D106" s="29" t="s">
        <v>211</v>
      </c>
      <c r="E106" s="20">
        <v>5506</v>
      </c>
      <c r="F106" s="20">
        <v>5727</v>
      </c>
      <c r="G106" s="41">
        <v>5955</v>
      </c>
    </row>
    <row r="107" spans="1:7" ht="51" customHeight="1">
      <c r="A107" s="11" t="s">
        <v>264</v>
      </c>
      <c r="B107" s="27">
        <v>906</v>
      </c>
      <c r="C107" s="28" t="s">
        <v>210</v>
      </c>
      <c r="D107" s="29" t="s">
        <v>225</v>
      </c>
      <c r="E107" s="20">
        <v>5620.9</v>
      </c>
      <c r="F107" s="20">
        <v>5729.8</v>
      </c>
      <c r="G107" s="41">
        <v>5959</v>
      </c>
    </row>
    <row r="108" spans="1:7" ht="36.75" customHeight="1">
      <c r="A108" s="11" t="s">
        <v>265</v>
      </c>
      <c r="B108" s="27">
        <v>906</v>
      </c>
      <c r="C108" s="28" t="s">
        <v>210</v>
      </c>
      <c r="D108" s="29" t="s">
        <v>254</v>
      </c>
      <c r="E108" s="20">
        <v>672.5</v>
      </c>
      <c r="F108" s="20">
        <v>0</v>
      </c>
      <c r="G108" s="41">
        <v>0</v>
      </c>
    </row>
    <row r="109" spans="1:7" ht="37.5" customHeight="1">
      <c r="A109" s="11" t="s">
        <v>266</v>
      </c>
      <c r="B109" s="27">
        <v>906</v>
      </c>
      <c r="C109" s="28" t="s">
        <v>210</v>
      </c>
      <c r="D109" s="29" t="s">
        <v>255</v>
      </c>
      <c r="E109" s="20">
        <v>203.8</v>
      </c>
      <c r="F109" s="20">
        <v>0</v>
      </c>
      <c r="G109" s="41">
        <v>0</v>
      </c>
    </row>
    <row r="110" spans="1:7" ht="110.25" customHeight="1">
      <c r="A110" s="11" t="s">
        <v>267</v>
      </c>
      <c r="B110" s="30">
        <v>906</v>
      </c>
      <c r="C110" s="28" t="s">
        <v>158</v>
      </c>
      <c r="D110" s="31" t="s">
        <v>226</v>
      </c>
      <c r="E110" s="20">
        <v>667.9</v>
      </c>
      <c r="F110" s="20">
        <v>694.6</v>
      </c>
      <c r="G110" s="41">
        <v>722.5</v>
      </c>
    </row>
    <row r="111" spans="1:7" ht="119.25" customHeight="1">
      <c r="A111" s="11" t="s">
        <v>268</v>
      </c>
      <c r="B111" s="30">
        <v>906</v>
      </c>
      <c r="C111" s="30" t="s">
        <v>162</v>
      </c>
      <c r="D111" s="31" t="s">
        <v>37</v>
      </c>
      <c r="E111" s="20">
        <v>149796</v>
      </c>
      <c r="F111" s="20">
        <v>153763</v>
      </c>
      <c r="G111" s="41">
        <v>156351</v>
      </c>
    </row>
    <row r="112" spans="1:7" ht="63" customHeight="1">
      <c r="A112" s="11" t="s">
        <v>269</v>
      </c>
      <c r="B112" s="30">
        <v>906</v>
      </c>
      <c r="C112" s="30" t="s">
        <v>162</v>
      </c>
      <c r="D112" s="31" t="s">
        <v>38</v>
      </c>
      <c r="E112" s="20">
        <v>91169.1</v>
      </c>
      <c r="F112" s="20">
        <v>90655</v>
      </c>
      <c r="G112" s="41">
        <v>92487</v>
      </c>
    </row>
    <row r="113" spans="1:7" ht="74.25" customHeight="1">
      <c r="A113" s="11" t="s">
        <v>270</v>
      </c>
      <c r="B113" s="30">
        <v>906</v>
      </c>
      <c r="C113" s="30" t="s">
        <v>257</v>
      </c>
      <c r="D113" s="31" t="s">
        <v>258</v>
      </c>
      <c r="E113" s="20">
        <v>9493</v>
      </c>
      <c r="F113" s="20">
        <v>9433</v>
      </c>
      <c r="G113" s="41">
        <v>9433</v>
      </c>
    </row>
    <row r="114" spans="1:7" ht="63" customHeight="1">
      <c r="A114" s="11" t="s">
        <v>39</v>
      </c>
      <c r="B114" s="30">
        <v>906</v>
      </c>
      <c r="C114" s="30" t="s">
        <v>259</v>
      </c>
      <c r="D114" s="31" t="s">
        <v>260</v>
      </c>
      <c r="E114" s="20">
        <v>4961.1</v>
      </c>
      <c r="F114" s="20">
        <v>4717.4</v>
      </c>
      <c r="G114" s="41">
        <v>4852.9</v>
      </c>
    </row>
    <row r="115" spans="1:7" ht="81" customHeight="1">
      <c r="A115" s="11" t="s">
        <v>271</v>
      </c>
      <c r="B115" s="30">
        <v>906</v>
      </c>
      <c r="C115" s="30" t="s">
        <v>259</v>
      </c>
      <c r="D115" s="31" t="s">
        <v>305</v>
      </c>
      <c r="E115" s="20">
        <v>252</v>
      </c>
      <c r="F115" s="20">
        <v>0</v>
      </c>
      <c r="G115" s="41">
        <v>0</v>
      </c>
    </row>
    <row r="116" spans="1:7" ht="71.25" customHeight="1">
      <c r="A116" s="11" t="s">
        <v>272</v>
      </c>
      <c r="B116" s="30">
        <v>906</v>
      </c>
      <c r="C116" s="30" t="s">
        <v>259</v>
      </c>
      <c r="D116" s="31" t="s">
        <v>304</v>
      </c>
      <c r="E116" s="20">
        <v>250</v>
      </c>
      <c r="F116" s="20">
        <v>0</v>
      </c>
      <c r="G116" s="41">
        <v>0</v>
      </c>
    </row>
    <row r="117" spans="1:7" ht="12.75">
      <c r="A117" s="11" t="s">
        <v>273</v>
      </c>
      <c r="B117" s="81" t="s">
        <v>20</v>
      </c>
      <c r="C117" s="82"/>
      <c r="D117" s="83"/>
      <c r="E117" s="19">
        <f>SUM(E101:E116)</f>
        <v>289132.5</v>
      </c>
      <c r="F117" s="19">
        <f>SUM(F101:F115)</f>
        <v>275329.9</v>
      </c>
      <c r="G117" s="19">
        <f>SUM(G101:G115)</f>
        <v>280542.80000000005</v>
      </c>
    </row>
    <row r="118" spans="1:7" ht="12.75">
      <c r="A118" s="11" t="s">
        <v>276</v>
      </c>
      <c r="B118" s="91" t="s">
        <v>223</v>
      </c>
      <c r="C118" s="92"/>
      <c r="D118" s="92"/>
      <c r="E118" s="92"/>
      <c r="F118" s="92"/>
      <c r="G118" s="93"/>
    </row>
    <row r="119" spans="1:7" ht="38.25" customHeight="1">
      <c r="A119" s="11" t="s">
        <v>277</v>
      </c>
      <c r="B119" s="11" t="s">
        <v>227</v>
      </c>
      <c r="C119" s="11" t="s">
        <v>228</v>
      </c>
      <c r="D119" s="72" t="s">
        <v>275</v>
      </c>
      <c r="E119" s="63">
        <v>433.1</v>
      </c>
      <c r="F119" s="63">
        <v>0</v>
      </c>
      <c r="G119" s="63">
        <v>0</v>
      </c>
    </row>
    <row r="120" spans="1:7" ht="50.25" customHeight="1">
      <c r="A120" s="11" t="s">
        <v>286</v>
      </c>
      <c r="B120" s="11" t="s">
        <v>227</v>
      </c>
      <c r="C120" s="11" t="s">
        <v>228</v>
      </c>
      <c r="D120" s="72" t="s">
        <v>263</v>
      </c>
      <c r="E120" s="63">
        <v>289.1</v>
      </c>
      <c r="F120" s="63">
        <v>0</v>
      </c>
      <c r="G120" s="63">
        <v>0</v>
      </c>
    </row>
    <row r="121" spans="1:7" ht="24" customHeight="1">
      <c r="A121" s="11" t="s">
        <v>291</v>
      </c>
      <c r="B121" s="11" t="s">
        <v>227</v>
      </c>
      <c r="C121" s="11" t="s">
        <v>210</v>
      </c>
      <c r="D121" s="72" t="s">
        <v>262</v>
      </c>
      <c r="E121" s="63">
        <v>36.3</v>
      </c>
      <c r="F121" s="63">
        <v>0</v>
      </c>
      <c r="G121" s="63">
        <v>0</v>
      </c>
    </row>
    <row r="122" spans="1:7" ht="48">
      <c r="A122" s="11" t="s">
        <v>292</v>
      </c>
      <c r="B122" s="11" t="s">
        <v>227</v>
      </c>
      <c r="C122" s="11" t="s">
        <v>210</v>
      </c>
      <c r="D122" s="29" t="s">
        <v>256</v>
      </c>
      <c r="E122" s="20">
        <v>48.9</v>
      </c>
      <c r="F122" s="63">
        <v>0</v>
      </c>
      <c r="G122" s="63">
        <v>0</v>
      </c>
    </row>
    <row r="123" spans="1:7" ht="36">
      <c r="A123" s="11" t="s">
        <v>293</v>
      </c>
      <c r="B123" s="11" t="s">
        <v>227</v>
      </c>
      <c r="C123" s="70" t="s">
        <v>210</v>
      </c>
      <c r="D123" s="71" t="s">
        <v>310</v>
      </c>
      <c r="E123" s="20">
        <v>247.5</v>
      </c>
      <c r="F123" s="63">
        <v>0</v>
      </c>
      <c r="G123" s="63">
        <v>0</v>
      </c>
    </row>
    <row r="124" spans="1:7" ht="120.75" customHeight="1">
      <c r="A124" s="11" t="s">
        <v>299</v>
      </c>
      <c r="B124" s="11" t="s">
        <v>227</v>
      </c>
      <c r="C124" s="11" t="s">
        <v>259</v>
      </c>
      <c r="D124" s="72" t="s">
        <v>261</v>
      </c>
      <c r="E124" s="63">
        <v>1096.6</v>
      </c>
      <c r="F124" s="63">
        <v>0</v>
      </c>
      <c r="G124" s="63">
        <v>0</v>
      </c>
    </row>
    <row r="125" spans="1:7" ht="36" customHeight="1">
      <c r="A125" s="11" t="s">
        <v>300</v>
      </c>
      <c r="B125" s="30">
        <v>908</v>
      </c>
      <c r="C125" s="30" t="s">
        <v>241</v>
      </c>
      <c r="D125" s="31" t="s">
        <v>250</v>
      </c>
      <c r="E125" s="63">
        <v>74.3</v>
      </c>
      <c r="F125" s="63">
        <v>0</v>
      </c>
      <c r="G125" s="63">
        <v>0</v>
      </c>
    </row>
    <row r="126" spans="1:7" ht="12.75">
      <c r="A126" s="11" t="s">
        <v>301</v>
      </c>
      <c r="B126" s="81" t="s">
        <v>224</v>
      </c>
      <c r="C126" s="82"/>
      <c r="D126" s="83"/>
      <c r="E126" s="19">
        <f>SUM(E119:E125)</f>
        <v>2225.8</v>
      </c>
      <c r="F126" s="19">
        <f>SUM(F119:F125)</f>
        <v>0</v>
      </c>
      <c r="G126" s="19">
        <f>SUM(G119:G125)</f>
        <v>0</v>
      </c>
    </row>
    <row r="127" spans="1:7" ht="12.75">
      <c r="A127" s="11" t="s">
        <v>306</v>
      </c>
      <c r="B127" s="91" t="s">
        <v>222</v>
      </c>
      <c r="C127" s="92"/>
      <c r="D127" s="92"/>
      <c r="E127" s="92"/>
      <c r="F127" s="92"/>
      <c r="G127" s="93"/>
    </row>
    <row r="128" spans="1:7" ht="40.5" customHeight="1">
      <c r="A128" s="11" t="s">
        <v>307</v>
      </c>
      <c r="B128" s="15">
        <v>919</v>
      </c>
      <c r="C128" s="14" t="s">
        <v>163</v>
      </c>
      <c r="D128" s="24" t="s">
        <v>179</v>
      </c>
      <c r="E128" s="20">
        <v>445281</v>
      </c>
      <c r="F128" s="20">
        <v>167228</v>
      </c>
      <c r="G128" s="41">
        <v>133033</v>
      </c>
    </row>
    <row r="129" spans="1:7" ht="36.75" customHeight="1">
      <c r="A129" s="11" t="s">
        <v>309</v>
      </c>
      <c r="B129" s="17">
        <v>919</v>
      </c>
      <c r="C129" s="18" t="s">
        <v>168</v>
      </c>
      <c r="D129" s="26" t="s">
        <v>178</v>
      </c>
      <c r="E129" s="20">
        <v>81929</v>
      </c>
      <c r="F129" s="20">
        <v>179361</v>
      </c>
      <c r="G129" s="41">
        <v>224052</v>
      </c>
    </row>
    <row r="130" spans="1:7" ht="142.5" customHeight="1">
      <c r="A130" s="11" t="s">
        <v>311</v>
      </c>
      <c r="B130" s="15">
        <v>919</v>
      </c>
      <c r="C130" s="15" t="s">
        <v>259</v>
      </c>
      <c r="D130" s="75" t="s">
        <v>313</v>
      </c>
      <c r="E130" s="20">
        <v>3677</v>
      </c>
      <c r="F130" s="20">
        <v>0</v>
      </c>
      <c r="G130" s="41">
        <v>0</v>
      </c>
    </row>
    <row r="131" spans="1:7" ht="12.75">
      <c r="A131" s="11" t="s">
        <v>316</v>
      </c>
      <c r="B131" s="88" t="s">
        <v>21</v>
      </c>
      <c r="C131" s="89"/>
      <c r="D131" s="90"/>
      <c r="E131" s="19">
        <f>SUM(E128:E130)</f>
        <v>530887</v>
      </c>
      <c r="F131" s="19">
        <f>SUM(F128:F130)</f>
        <v>346589</v>
      </c>
      <c r="G131" s="19">
        <f>SUM(G128:G129)</f>
        <v>357085</v>
      </c>
    </row>
    <row r="132" spans="1:7" ht="12.75">
      <c r="A132" s="11" t="s">
        <v>317</v>
      </c>
      <c r="B132" s="21"/>
      <c r="C132" s="22"/>
      <c r="D132" s="23"/>
      <c r="E132" s="23"/>
      <c r="F132" s="16"/>
      <c r="G132" s="32"/>
    </row>
    <row r="133" spans="1:7" ht="12.75">
      <c r="A133" s="11" t="s">
        <v>319</v>
      </c>
      <c r="B133" s="88" t="s">
        <v>22</v>
      </c>
      <c r="C133" s="89"/>
      <c r="D133" s="90"/>
      <c r="E133" s="19">
        <f>E3+E58+E99+E117+E131+E43+E17+E27+E33+E37+E126+E61</f>
        <v>1098758.9700000002</v>
      </c>
      <c r="F133" s="19">
        <f>F3+F58+F99+F117+F131+F43+F17+F27+F33+F37+F126+F61</f>
        <v>770298.1</v>
      </c>
      <c r="G133" s="19">
        <f>G3+G58+G99+G117+G131+G43+G17+G27+G33+G37+G126+G61</f>
        <v>795157.6000000001</v>
      </c>
    </row>
    <row r="134" spans="1:6" ht="12.75">
      <c r="A134" s="65"/>
      <c r="B134" s="3"/>
      <c r="C134" s="4"/>
      <c r="D134" s="7"/>
      <c r="E134" s="7"/>
      <c r="F134" s="5"/>
    </row>
    <row r="135" spans="2:6" ht="12.75">
      <c r="B135" s="3"/>
      <c r="C135" s="4"/>
      <c r="D135" s="7"/>
      <c r="E135" s="7"/>
      <c r="F135" s="5"/>
    </row>
    <row r="136" spans="2:6" ht="12.75">
      <c r="B136" s="3"/>
      <c r="C136" s="4"/>
      <c r="D136" s="7"/>
      <c r="E136" s="7"/>
      <c r="F136" s="5"/>
    </row>
    <row r="137" spans="2:6" ht="12.75">
      <c r="B137" s="3"/>
      <c r="C137" s="4"/>
      <c r="D137" s="7"/>
      <c r="E137" s="7"/>
      <c r="F137" s="5"/>
    </row>
    <row r="138" spans="2:6" ht="12.75">
      <c r="B138" s="3"/>
      <c r="C138" s="4"/>
      <c r="D138" s="7"/>
      <c r="E138" s="7"/>
      <c r="F138" s="5"/>
    </row>
    <row r="139" spans="2:6" ht="12.75">
      <c r="B139" s="3"/>
      <c r="C139" s="4"/>
      <c r="D139" s="7"/>
      <c r="E139" s="7"/>
      <c r="F139" s="5"/>
    </row>
    <row r="140" spans="2:6" ht="12.75">
      <c r="B140" s="3"/>
      <c r="C140" s="4"/>
      <c r="D140" s="7"/>
      <c r="E140" s="7"/>
      <c r="F140" s="5"/>
    </row>
    <row r="141" spans="2:6" ht="12.75">
      <c r="B141" s="3"/>
      <c r="C141" s="4"/>
      <c r="D141" s="7"/>
      <c r="E141" s="7"/>
      <c r="F141" s="5"/>
    </row>
    <row r="142" spans="2:6" ht="12.75">
      <c r="B142" s="3"/>
      <c r="C142" s="4"/>
      <c r="D142" s="7"/>
      <c r="E142" s="7"/>
      <c r="F142" s="5"/>
    </row>
    <row r="143" spans="2:6" ht="12.75">
      <c r="B143" s="3"/>
      <c r="C143" s="4"/>
      <c r="D143" s="7"/>
      <c r="E143" s="7"/>
      <c r="F143" s="5"/>
    </row>
    <row r="144" spans="2:6" ht="12.75">
      <c r="B144" s="3"/>
      <c r="C144" s="4"/>
      <c r="D144" s="7"/>
      <c r="E144" s="7"/>
      <c r="F144" s="5"/>
    </row>
    <row r="145" spans="2:6" ht="12.75">
      <c r="B145" s="2"/>
      <c r="F145" s="1"/>
    </row>
    <row r="146" spans="2:6" ht="12.75">
      <c r="B146" s="2"/>
      <c r="F146" s="1"/>
    </row>
    <row r="147" spans="2:6" ht="12.75">
      <c r="B147" s="2"/>
      <c r="F147" s="1"/>
    </row>
    <row r="148" spans="2:6" ht="12.75">
      <c r="B148" s="2"/>
      <c r="F148" s="1"/>
    </row>
    <row r="149" ht="12.75">
      <c r="B149" s="2"/>
    </row>
    <row r="150" ht="12.75">
      <c r="B150" s="2"/>
    </row>
  </sheetData>
  <sheetProtection/>
  <mergeCells count="33">
    <mergeCell ref="B28:G28"/>
    <mergeCell ref="B37:D37"/>
    <mergeCell ref="B18:G18"/>
    <mergeCell ref="B99:D99"/>
    <mergeCell ref="B44:G44"/>
    <mergeCell ref="B38:G38"/>
    <mergeCell ref="B59:G59"/>
    <mergeCell ref="B126:D126"/>
    <mergeCell ref="B100:G100"/>
    <mergeCell ref="B127:G127"/>
    <mergeCell ref="B43:D43"/>
    <mergeCell ref="B34:G34"/>
    <mergeCell ref="B61:D61"/>
    <mergeCell ref="A5:G5"/>
    <mergeCell ref="A6:G6"/>
    <mergeCell ref="B133:D133"/>
    <mergeCell ref="B131:D131"/>
    <mergeCell ref="B117:D117"/>
    <mergeCell ref="B62:G62"/>
    <mergeCell ref="B58:D58"/>
    <mergeCell ref="A8:F8"/>
    <mergeCell ref="F12:G12"/>
    <mergeCell ref="B118:G118"/>
    <mergeCell ref="B15:G15"/>
    <mergeCell ref="B33:D33"/>
    <mergeCell ref="A1:G1"/>
    <mergeCell ref="A2:G2"/>
    <mergeCell ref="A3:G3"/>
    <mergeCell ref="A4:G4"/>
    <mergeCell ref="A7:G7"/>
    <mergeCell ref="B27:D27"/>
    <mergeCell ref="B17:D17"/>
    <mergeCell ref="A9:G10"/>
  </mergeCells>
  <hyperlinks>
    <hyperlink ref="D21" r:id="rId1" display="consultantplus://offline/ref=FA308137ACD9C7186F50D4832869C6178355DA420E9514AC90B1A25FA5FA362C1068E05E79ECE6BD3B1FE16C180F0B354F8EDFB00505919CTB52L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2022-11-16T12:04:57Z</cp:lastPrinted>
  <dcterms:created xsi:type="dcterms:W3CDTF">2012-06-06T10:46:21Z</dcterms:created>
  <dcterms:modified xsi:type="dcterms:W3CDTF">2022-11-29T04:36:31Z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