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'Sheet'!$A$1:$Q$307</definedName>
  </definedNames>
  <calcPr fullCalcOnLoad="1"/>
</workbook>
</file>

<file path=xl/sharedStrings.xml><?xml version="1.0" encoding="utf-8"?>
<sst xmlns="http://schemas.openxmlformats.org/spreadsheetml/2006/main" count="1259" uniqueCount="489">
  <si>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</si>
  <si>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</si>
  <si>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</si>
  <si>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</si>
  <si>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</si>
  <si>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</si>
  <si>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</si>
  <si>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</si>
  <si>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</si>
  <si>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</si>
  <si>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</si>
  <si>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</si>
  <si>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</si>
  <si>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</si>
  <si>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</si>
  <si>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</si>
  <si>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</si>
  <si>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</si>
  <si>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</si>
  <si>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</si>
  <si>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</si>
  <si>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</si>
  <si>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</si>
  <si>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</si>
  <si>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</si>
  <si>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</si>
  <si>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</si>
  <si>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</si>
  <si>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</si>
  <si>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</si>
  <si>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</si>
  <si>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</si>
  <si>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</si>
  <si>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</si>
  <si>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</si>
  <si>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</si>
  <si>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</si>
  <si>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</si>
  <si>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</si>
  <si>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</si>
  <si>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</si>
  <si>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</si>
  <si>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</si>
  <si>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</si>
  <si>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</si>
  <si>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</si>
  <si>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</si>
  <si>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</si>
  <si>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</si>
  <si>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</si>
  <si>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</si>
  <si>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</si>
  <si>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</si>
  <si>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</si>
  <si>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</si>
  <si>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</si>
  <si>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</si>
  <si>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</si>
  <si>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</si>
  <si>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</si>
  <si>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</si>
  <si>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</si>
  <si>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</si>
  <si>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</si>
  <si>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</si>
  <si>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</si>
  <si>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</si>
  <si>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</si>
  <si>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</si>
  <si>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</si>
  <si>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</si>
  <si>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</si>
  <si>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</si>
  <si>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</si>
  <si>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</si>
  <si>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</si>
  <si>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</si>
  <si>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</si>
  <si>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</si>
  <si>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</si>
  <si>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</si>
  <si>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</si>
  <si>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</si>
  <si>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</si>
  <si>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</si>
  <si>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</si>
  <si>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</si>
  <si>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</si>
  <si>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</si>
  <si>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</si>
  <si>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</si>
  <si>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</si>
  <si>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</si>
  <si>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</si>
  <si>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</si>
  <si>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</si>
  <si>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</si>
  <si>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</si>
  <si>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</si>
  <si>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</si>
  <si>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</si>
  <si>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</si>
  <si>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</si>
  <si>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</si>
  <si>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</si>
  <si>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</si>
  <si>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</si>
  <si>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</si>
  <si>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</si>
  <si>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</si>
  <si>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</si>
  <si>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</si>
  <si>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</si>
  <si>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</si>
  <si>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</si>
  <si>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</si>
  <si>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</si>
  <si>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</si>
  <si>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730</t>
  </si>
  <si>
    <t xml:space="preserve">19.10.2013  не установлен </t>
  </si>
  <si>
    <t>414</t>
  </si>
  <si>
    <t>0505</t>
  </si>
  <si>
    <t>853</t>
  </si>
  <si>
    <t>0409</t>
  </si>
  <si>
    <t>812</t>
  </si>
  <si>
    <t>0310</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</si>
  <si>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</si>
  <si>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</si>
  <si>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</si>
  <si>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</si>
  <si>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</si>
  <si>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</si>
  <si>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</si>
  <si>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</si>
  <si>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</si>
  <si>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</si>
  <si>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</si>
  <si>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</si>
  <si>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</si>
  <si>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</si>
  <si>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</si>
  <si>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</si>
  <si>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</si>
  <si>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</si>
  <si>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</si>
  <si>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</si>
  <si>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</si>
  <si>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</si>
  <si>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</si>
  <si>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</si>
  <si>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</si>
  <si>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</si>
  <si>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</si>
  <si>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</si>
  <si>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</si>
  <si>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</si>
  <si>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</si>
  <si>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</si>
  <si>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</si>
  <si>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</si>
  <si>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</si>
  <si>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</si>
  <si>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</si>
  <si>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</si>
  <si>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</si>
  <si>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</si>
  <si>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</si>
  <si>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</si>
  <si>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</si>
  <si>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</si>
  <si>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</si>
  <si>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</si>
  <si>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</si>
  <si>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</si>
  <si>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</si>
  <si>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</si>
  <si>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</si>
  <si>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</si>
  <si>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</si>
  <si>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</si>
  <si>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</si>
  <si>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</si>
  <si>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</si>
  <si>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</si>
  <si>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</si>
  <si>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</si>
  <si>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</si>
  <si>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</si>
  <si>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</si>
  <si>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</si>
  <si>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</si>
  <si>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</si>
  <si>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</si>
  <si>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</si>
  <si>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</si>
  <si>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</si>
  <si>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</si>
  <si>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</si>
  <si>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</si>
  <si>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</si>
  <si>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</si>
  <si>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</si>
  <si>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</si>
  <si>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</si>
  <si>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</si>
  <si>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</si>
  <si>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</si>
  <si>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</si>
  <si>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</si>
  <si>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</si>
  <si>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</si>
  <si>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</si>
  <si>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</si>
  <si>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</si>
  <si>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</si>
  <si>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</si>
  <si>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</si>
  <si>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</si>
  <si>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</si>
  <si>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</si>
  <si>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</si>
  <si>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</si>
  <si>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</si>
  <si>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</si>
  <si>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</si>
  <si>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</si>
  <si>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</si>
  <si>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</si>
  <si>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</si>
  <si>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</si>
  <si>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</si>
  <si>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</si>
  <si>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</si>
  <si>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</si>
  <si>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</si>
  <si>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</si>
  <si>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</si>
  <si>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</si>
  <si>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</si>
  <si>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</si>
  <si>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</si>
  <si>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243</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</si>
  <si>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</si>
  <si>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</si>
  <si>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</si>
  <si>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</si>
  <si>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</si>
  <si>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</si>
  <si>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</si>
  <si>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</si>
  <si>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</si>
  <si>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</si>
  <si>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</si>
  <si>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</si>
  <si>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</si>
  <si>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</si>
  <si>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</si>
  <si>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</si>
  <si>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</si>
  <si>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</si>
  <si>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</si>
  <si>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</si>
  <si>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</si>
  <si>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</si>
  <si>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</si>
  <si>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</si>
  <si>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</si>
  <si>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</si>
  <si>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</si>
  <si>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</si>
  <si>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</si>
  <si>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</si>
  <si>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</si>
  <si>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</si>
  <si>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</si>
  <si>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</si>
  <si>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</si>
  <si>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</si>
  <si>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</si>
  <si>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</si>
  <si>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</si>
  <si>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</si>
  <si>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</si>
  <si>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</si>
  <si>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</si>
  <si>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</si>
  <si>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</si>
  <si>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</si>
  <si>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</si>
  <si>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</si>
  <si>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</si>
  <si>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</si>
  <si>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</si>
  <si>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</si>
  <si>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</si>
  <si>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</si>
  <si>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</si>
  <si>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</si>
  <si>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</si>
  <si>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</si>
  <si>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</si>
  <si>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</si>
  <si>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</si>
  <si>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</si>
  <si>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</si>
  <si>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</si>
  <si>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</si>
  <si>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</si>
  <si>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</si>
  <si>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2.3.1</t>
  </si>
  <si>
    <t>2.3.2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</si>
  <si>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</si>
  <si>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2.5.1</t>
  </si>
  <si>
    <t xml:space="preserve"> за счет субвенций, предоставленных из федерального бюджета, всего</t>
  </si>
  <si>
    <t>3100</t>
  </si>
  <si>
    <t>3101</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</si>
  <si>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</si>
  <si>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</si>
  <si>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</si>
  <si>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</si>
  <si>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</si>
  <si>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</si>
  <si>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</si>
  <si>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</si>
  <si>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</si>
  <si>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</si>
  <si>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 xml:space="preserve"> ч. 5 ст. 20</t>
  </si>
  <si>
    <t>создание условий для развития туризма</t>
  </si>
  <si>
    <t>2708</t>
  </si>
  <si>
    <t>ч. 5 ст. 20</t>
  </si>
  <si>
    <t>2.1.19</t>
  </si>
  <si>
    <t xml:space="preserve">01.01.2020  31.12.2025 </t>
  </si>
  <si>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</si>
  <si>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</si>
  <si>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</si>
  <si>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</si>
  <si>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</si>
  <si>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</si>
  <si>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</si>
  <si>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</si>
  <si>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</si>
  <si>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</si>
  <si>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</si>
  <si>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</si>
  <si>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</si>
  <si>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</si>
  <si>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</si>
  <si>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</si>
  <si>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</si>
  <si>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</si>
  <si>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</si>
  <si>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</si>
  <si>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</si>
  <si>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</si>
  <si>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</si>
  <si>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</si>
  <si>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</si>
  <si>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</si>
  <si>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</si>
  <si>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</si>
  <si>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</si>
  <si>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</si>
  <si>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</si>
  <si>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</si>
  <si>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</si>
  <si>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</si>
  <si>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</si>
  <si>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</si>
  <si>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</si>
  <si>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</si>
  <si>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</si>
  <si>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</si>
  <si>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</si>
  <si>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</si>
  <si>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</si>
  <si>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</si>
  <si>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</si>
  <si>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</si>
  <si>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</si>
  <si>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</si>
  <si>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</si>
  <si>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</si>
  <si>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</si>
  <si>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</si>
  <si>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</si>
  <si>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</si>
  <si>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</si>
  <si>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</si>
  <si>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</si>
  <si>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</si>
  <si>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</si>
  <si>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</si>
  <si>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</si>
  <si>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</si>
  <si>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2023</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</si>
  <si>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</si>
  <si>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</si>
  <si>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</si>
  <si>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</si>
  <si>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</si>
  <si>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</si>
  <si>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247</t>
  </si>
  <si>
    <t>633</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</si>
  <si>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</si>
  <si>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</si>
  <si>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"Поддержка малообеспеченных слоев  населения  и  общественных организаций до 2025 года"</t>
  </si>
  <si>
    <t xml:space="preserve">0909 </t>
  </si>
  <si>
    <t xml:space="preserve">1003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</si>
  <si>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</si>
  <si>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t>
  </si>
  <si>
    <t>0605</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</si>
  <si>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 Построение и развитие аппаратно-программного комплекса "Безопасный город»</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</si>
  <si>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терроризма, а также минимизация и (или) ликвидация последствий его проявления в городском округе Верхотурский»</t>
  </si>
  <si>
    <t>412</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</si>
  <si>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 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t>
  </si>
  <si>
    <t>811</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</si>
  <si>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"Благоустройство на сельских территорий"</t>
  </si>
  <si>
    <t>831</t>
  </si>
  <si>
    <t>1004</t>
  </si>
  <si>
    <t>2024</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</si>
  <si>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</si>
  <si>
    <t>30.07.2008 – не установлена</t>
  </si>
  <si>
    <t>0410</t>
  </si>
  <si>
    <t>462</t>
  </si>
  <si>
    <t>Закон Свердловской области от 16.07.2012  №77-ОЗ "О физической культуре и спорте в Свердловской области"</t>
  </si>
  <si>
    <t>2604</t>
  </si>
  <si>
    <t xml:space="preserve">обслуживание долговых обязательств в части процентов, пеней и штрафных санкций по бюджетным кредитам, полученным из региональных бюджетов </t>
  </si>
  <si>
    <t>2627</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</si>
  <si>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</si>
  <si>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ст.12.1 п.3</t>
  </si>
  <si>
    <t xml:space="preserve">03.08.1998  не установлен </t>
  </si>
  <si>
    <t>Федеральный Закон от 24.07.1998  года №124-ФЗ "Об основных гарантиях прав ребенка в Российской Федерации"</t>
  </si>
  <si>
    <t>Закон Свердловской области от 15.06.2011  №38-ОЗ"Об организации и обеспечении отдыха и оздоровления детей в Свердловской области"</t>
  </si>
  <si>
    <t xml:space="preserve">08.06.2011  не установлен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</si>
  <si>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</si>
  <si>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Муниципальная программа городского округа Верхотурский "Развитие культуры в городском округе Верхотурский на 2020-2025 годы", подпрограмма "О дополнительных мерах по ограничению распространения ВИЧ-инфекции"</t>
  </si>
  <si>
    <t>2025</t>
  </si>
  <si>
    <t>Решение Думы городского округа Верхотурский  от 30.07.2008  г. № 60   "Об утверждении положения "Об аппарате Думы городского округа Верхотурский2</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</si>
  <si>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</si>
  <si>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2018-2027 годы»</t>
  </si>
  <si>
    <t>1103</t>
  </si>
  <si>
    <t xml:space="preserve">01.01.2018  31.12.2027 </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</si>
  <si>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</si>
  <si>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31.10.2013 не установлен</t>
  </si>
  <si>
    <t>Решение Думы городского округа Верхотурский от  05.02.2020   № 68  «Об утверждении Положения "Об Управлении образования Администрации городского округа Верхотурский"</t>
  </si>
  <si>
    <t>05.02.2020 не установлен</t>
  </si>
  <si>
    <t>2.4.</t>
  </si>
  <si>
    <t>2.4.1</t>
  </si>
  <si>
    <t>2.4.1.1</t>
  </si>
  <si>
    <t>2.4.1.2</t>
  </si>
  <si>
    <t>2.4.1.3</t>
  </si>
  <si>
    <t>2.4.2.1</t>
  </si>
  <si>
    <t>2.4.2.2</t>
  </si>
  <si>
    <t>2.4.2.4</t>
  </si>
  <si>
    <t>2.5</t>
  </si>
  <si>
    <t>2.4.2.3</t>
  </si>
  <si>
    <t>2.1.5</t>
  </si>
  <si>
    <t>2.2.1</t>
  </si>
  <si>
    <t>2.2.5</t>
  </si>
  <si>
    <t>2.4.2.5</t>
  </si>
  <si>
    <t>852</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</si>
  <si>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</si>
  <si>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465</t>
  </si>
  <si>
    <t>Решение Думы городского округа Верхотурскийот 09.02.2022 № 15 "Об утверждении положения о Счетной палате (контрольно- счетном органе) городского округа Верхотурский"</t>
  </si>
  <si>
    <t>Решение Думы городского округа Верхотурскийот 09.02.2022 № 15  "Об утверждении положения о Счетной палате (контрольно-счетном органе) городского округа Верхотурский"</t>
  </si>
  <si>
    <t>11.02.2022 – не установлена</t>
  </si>
  <si>
    <t>11.02.2022 не установлен</t>
  </si>
  <si>
    <t>613</t>
  </si>
  <si>
    <t>623</t>
  </si>
  <si>
    <t>813</t>
  </si>
  <si>
    <t>242  621</t>
  </si>
  <si>
    <t>Постановление администрации городского округа Верхотурский от   от 17.11.2011 № 1287 «О создании Административной комиссии городского округа Верхотурский»</t>
  </si>
  <si>
    <t>17.11.2011  бессрочно</t>
  </si>
  <si>
    <t>3202.3</t>
  </si>
  <si>
    <t>Решение Думы городского округа  Верхотурский от  21.01.2006 г. №10 «Об утверждении Положения о назначении и выплате пенсии за выслугу лет лицам, замещавшим муниципальные должности и должности муниципальной службы городского округа Верхотурский »</t>
  </si>
  <si>
    <t>21.01.2006 г.-бессрочно</t>
  </si>
  <si>
    <t>0804</t>
  </si>
  <si>
    <t>2.1.31</t>
  </si>
  <si>
    <t>2561</t>
  </si>
  <si>
    <t>организация в соответствии с федеральным законом выполнения комплексных кадастровых работ и утверждение карты-плана территории;</t>
  </si>
  <si>
    <t>п. 43 ч. 1 ст. 16</t>
  </si>
  <si>
    <t>Решение Думы городского округа Верхотурский от  05.02.2020   № 68  «Об утверждении Положения "Об Управлении образования  городского округа Верхотурский"</t>
  </si>
  <si>
    <t>1101</t>
  </si>
  <si>
    <t xml:space="preserve">Реестр расходных обязательств  бюджета городского округа Верхотурскийна 2023 год и плановый период 2024 и 2025 годов             (с изменениями по Решению Думы городского округа Верхотурский от 19.07.2023 г. № 29)                                                   </t>
  </si>
  <si>
    <t xml:space="preserve">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 подпрограмма  "Развитие жилищного строительства на сельских территориях городского округа Верхотурский" </t>
  </si>
  <si>
    <t>31.03.2014 не установлено</t>
  </si>
  <si>
    <t>Муниципальная программа городского округа Верхотурский "Развитие культуры в городском округе Верхотурский на 2020-2025 годы", подпрограмма Профилактика экстремизма и терроризма в городском округе Верхотурский"</t>
  </si>
  <si>
    <t>И.о.начальника  Финансового управления Администрации  городского округа Верхотурский                                                                                                                                               С.Н.Глушкова</t>
  </si>
  <si>
    <t>М.П.Прилепская</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</si>
</sst>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75">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4"/>
      <color indexed="8"/>
      <name val="Times New Roman"/>
      <family val="1"/>
    </font>
    <font>
      <b/>
      <sz val="18"/>
      <color indexed="8"/>
      <name val="Times New Roman"/>
      <family val="1"/>
    </font>
    <font>
      <b/>
      <sz val="18"/>
      <color indexed="8"/>
      <name val="Arial"/>
      <family val="2"/>
    </font>
    <font>
      <sz val="7"/>
      <color indexed="8"/>
      <name val="Calibri"/>
      <family val="2"/>
    </font>
    <font>
      <sz val="10"/>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b/>
      <sz val="10"/>
      <color theme="1"/>
      <name val="Times New Roman"/>
      <family val="1"/>
    </font>
    <font>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sz val="7"/>
      <color theme="1"/>
      <name val="Calibri"/>
      <family val="2"/>
    </font>
    <font>
      <b/>
      <sz val="18"/>
      <color rgb="FF000000"/>
      <name val="Times New Roman"/>
      <family val="1"/>
    </font>
    <font>
      <b/>
      <sz val="18"/>
      <color rgb="FF000000"/>
      <name val="Arial"/>
      <family val="2"/>
    </font>
    <font>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color rgb="FF000000"/>
      </left>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color rgb="FF000000"/>
      </left>
      <right style="thin"/>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color indexed="63"/>
      </left>
      <right style="thin"/>
      <top style="thin">
        <color rgb="FF000000"/>
      </top>
      <bottom>
        <color indexed="63"/>
      </bottom>
    </border>
    <border>
      <left style="thin">
        <color rgb="FF000000"/>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color rgb="FF000000"/>
      </left>
      <right style="thin"/>
      <top>
        <color indexed="63"/>
      </top>
      <bottom style="thin"/>
    </border>
    <border>
      <left style="thin">
        <color rgb="FF000000"/>
      </left>
      <right style="thin"/>
      <top>
        <color indexed="63"/>
      </top>
      <bottom style="thin">
        <color rgb="FF000000"/>
      </bottom>
    </border>
    <border>
      <left>
        <color indexed="63"/>
      </left>
      <right>
        <color indexed="63"/>
      </right>
      <top style="thin">
        <color rgb="FF000000"/>
      </top>
      <bottom style="thin">
        <color rgb="FF000000"/>
      </bottom>
    </border>
    <border>
      <left style="thin"/>
      <right>
        <color indexed="63"/>
      </right>
      <top>
        <color indexed="63"/>
      </top>
      <bottom>
        <color indexed="63"/>
      </bottom>
    </border>
    <border>
      <left style="thin">
        <color rgb="FF000000"/>
      </left>
      <right>
        <color indexed="63"/>
      </right>
      <top style="thin">
        <color rgb="FF000000"/>
      </top>
      <bottom style="thin">
        <color rgb="FF000000"/>
      </bottom>
    </border>
    <border>
      <left style="thin"/>
      <right style="thin">
        <color rgb="FF000000"/>
      </right>
      <top>
        <color indexed="63"/>
      </top>
      <bottom>
        <color indexed="63"/>
      </bottom>
    </border>
  </borders>
  <cellStyleXfs count="58">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 fontId="42" fillId="20" borderId="1">
      <alignment horizontal="right" vertical="top" shrinkToFit="1"/>
      <protection/>
    </xf>
    <xf numFmtId="4" fontId="42" fillId="21" borderId="1">
      <alignment horizontal="right" vertical="top" shrinkToFit="1"/>
      <protection/>
    </xf>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3" fillId="28" borderId="2" applyNumberFormat="0" applyAlignment="0" applyProtection="0"/>
    <xf numFmtId="0" fontId="44" fillId="29" borderId="3" applyNumberFormat="0" applyAlignment="0" applyProtection="0"/>
    <xf numFmtId="0" fontId="45" fillId="29" borderId="2" applyNumberFormat="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39" fillId="0" borderId="7" applyNumberFormat="0" applyFill="0" applyAlignment="0" applyProtection="0"/>
    <xf numFmtId="0" fontId="49" fillId="30" borderId="8" applyNumberForma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0" borderId="0" applyNumberFormat="0" applyFill="0" applyBorder="0" applyAlignment="0" applyProtection="0"/>
    <xf numFmtId="0" fontId="0" fillId="33" borderId="9" applyNumberFormat="0" applyFont="0" applyAlignment="0" applyProtection="0"/>
    <xf numFmtId="0" fontId="54" fillId="0" borderId="10" applyNumberFormat="0" applyFill="0" applyAlignment="0" applyProtection="0"/>
    <xf numFmtId="0" fontId="55" fillId="0" borderId="0" applyNumberFormat="0" applyFill="0" applyBorder="0" applyAlignment="0" applyProtection="0"/>
    <xf numFmtId="0" fontId="56" fillId="34" borderId="0" applyNumberFormat="0" applyBorder="0" applyAlignment="0" applyProtection="0"/>
  </cellStyleXfs>
  <cellXfs count="425">
    <xf numFmtId="0" fontId="0" fillId="0" borderId="0" xfId="0" applyFont="1" applyAlignment="1">
      <alignment/>
    </xf>
    <xf numFmtId="0" fontId="0" fillId="0" borderId="0" xfId="0" applyFill="1" applyAlignment="1">
      <alignment/>
    </xf>
    <xf numFmtId="49" fontId="57"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57" fillId="0" borderId="11" xfId="0" applyNumberFormat="1" applyFont="1" applyFill="1" applyBorder="1" applyAlignment="1" applyProtection="1">
      <alignment horizontal="center" vertical="center" wrapText="1" readingOrder="1"/>
      <protection/>
    </xf>
    <xf numFmtId="1" fontId="57"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57" fillId="0" borderId="11" xfId="0" applyNumberFormat="1" applyFont="1" applyFill="1" applyBorder="1" applyAlignment="1" applyProtection="1">
      <alignment horizontal="center" vertical="center" wrapText="1" readingOrder="1"/>
      <protection/>
    </xf>
    <xf numFmtId="0" fontId="58" fillId="0" borderId="0" xfId="0" applyFont="1" applyFill="1" applyAlignment="1">
      <alignment/>
    </xf>
    <xf numFmtId="1" fontId="57" fillId="0" borderId="12" xfId="0" applyNumberFormat="1" applyFont="1" applyFill="1" applyBorder="1" applyAlignment="1" applyProtection="1">
      <alignment horizontal="center" wrapText="1" readingOrder="1"/>
      <protection/>
    </xf>
    <xf numFmtId="0" fontId="59" fillId="0" borderId="0" xfId="0" applyFont="1" applyFill="1" applyAlignment="1">
      <alignment/>
    </xf>
    <xf numFmtId="0" fontId="59" fillId="0" borderId="0" xfId="0" applyFont="1" applyFill="1" applyAlignment="1">
      <alignment horizontal="center"/>
    </xf>
    <xf numFmtId="1" fontId="0" fillId="0" borderId="0" xfId="0" applyNumberFormat="1" applyFill="1" applyAlignment="1">
      <alignment horizontal="center"/>
    </xf>
    <xf numFmtId="1" fontId="57"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0" fillId="0" borderId="11" xfId="0" applyNumberFormat="1" applyFont="1" applyFill="1" applyBorder="1" applyAlignment="1" applyProtection="1">
      <alignment horizontal="left" vertical="top" wrapText="1" readingOrder="1"/>
      <protection/>
    </xf>
    <xf numFmtId="49" fontId="61" fillId="0" borderId="14" xfId="0" applyNumberFormat="1" applyFont="1" applyFill="1" applyBorder="1" applyAlignment="1" applyProtection="1">
      <alignment horizontal="left" vertical="top" wrapText="1" readingOrder="1"/>
      <protection/>
    </xf>
    <xf numFmtId="49" fontId="61" fillId="0" borderId="12" xfId="0" applyNumberFormat="1" applyFont="1" applyFill="1" applyBorder="1" applyAlignment="1" applyProtection="1">
      <alignment horizontal="left" vertical="top" wrapText="1" readingOrder="1"/>
      <protection/>
    </xf>
    <xf numFmtId="180" fontId="62" fillId="0" borderId="12" xfId="0" applyNumberFormat="1" applyFont="1" applyFill="1" applyBorder="1" applyAlignment="1" applyProtection="1">
      <alignment horizontal="left" vertical="top" wrapText="1" readingOrder="1"/>
      <protection/>
    </xf>
    <xf numFmtId="49" fontId="62" fillId="0" borderId="12" xfId="0" applyNumberFormat="1" applyFont="1" applyFill="1" applyBorder="1" applyAlignment="1" applyProtection="1">
      <alignment horizontal="center" vertical="top" wrapText="1" readingOrder="1"/>
      <protection/>
    </xf>
    <xf numFmtId="180" fontId="62" fillId="0" borderId="11" xfId="0" applyNumberFormat="1" applyFont="1" applyFill="1" applyBorder="1" applyAlignment="1" applyProtection="1">
      <alignment horizontal="left" vertical="top" wrapText="1" readingOrder="1"/>
      <protection/>
    </xf>
    <xf numFmtId="49" fontId="62" fillId="0" borderId="11" xfId="0" applyNumberFormat="1" applyFont="1" applyFill="1" applyBorder="1" applyAlignment="1" applyProtection="1">
      <alignment horizontal="left" vertical="top" wrapText="1" readingOrder="1"/>
      <protection/>
    </xf>
    <xf numFmtId="49" fontId="62" fillId="0" borderId="11"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49" fontId="63" fillId="0" borderId="14"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center" vertical="top" wrapText="1" readingOrder="1"/>
      <protection/>
    </xf>
    <xf numFmtId="49" fontId="5" fillId="0" borderId="17" xfId="0" applyNumberFormat="1" applyFont="1" applyBorder="1" applyAlignment="1">
      <alignment horizontal="right" vertical="top" wrapText="1"/>
    </xf>
    <xf numFmtId="0" fontId="5" fillId="0" borderId="15" xfId="0" applyFont="1" applyBorder="1" applyAlignment="1">
      <alignment vertical="top" wrapText="1"/>
    </xf>
    <xf numFmtId="0" fontId="5" fillId="0" borderId="12" xfId="0" applyFont="1" applyBorder="1" applyAlignment="1">
      <alignment wrapText="1"/>
    </xf>
    <xf numFmtId="49" fontId="60" fillId="0" borderId="12" xfId="0" applyNumberFormat="1" applyFont="1" applyFill="1" applyBorder="1" applyAlignment="1" applyProtection="1">
      <alignment horizontal="left" vertical="top" wrapText="1" readingOrder="1"/>
      <protection/>
    </xf>
    <xf numFmtId="49" fontId="61" fillId="0" borderId="11"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1" fillId="0" borderId="13" xfId="0" applyNumberFormat="1" applyFont="1" applyFill="1" applyBorder="1" applyAlignment="1" applyProtection="1">
      <alignment horizontal="left" vertical="top" wrapText="1" readingOrder="1"/>
      <protection/>
    </xf>
    <xf numFmtId="49" fontId="63"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3" fillId="0" borderId="15"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center" vertical="top" wrapText="1" readingOrder="1"/>
      <protection/>
    </xf>
    <xf numFmtId="49" fontId="61" fillId="0" borderId="0" xfId="0" applyNumberFormat="1" applyFont="1" applyFill="1" applyBorder="1" applyAlignment="1" applyProtection="1">
      <alignment horizontal="left" vertical="top" wrapText="1" readingOrder="1"/>
      <protection/>
    </xf>
    <xf numFmtId="180" fontId="62" fillId="0" borderId="12" xfId="0" applyNumberFormat="1" applyFont="1" applyFill="1" applyBorder="1" applyAlignment="1" applyProtection="1">
      <alignment horizontal="left" wrapText="1" readingOrder="1"/>
      <protection/>
    </xf>
    <xf numFmtId="2" fontId="64" fillId="0" borderId="12" xfId="0" applyNumberFormat="1" applyFont="1" applyBorder="1" applyAlignment="1">
      <alignment vertical="top"/>
    </xf>
    <xf numFmtId="49" fontId="62" fillId="0" borderId="18" xfId="0" applyNumberFormat="1" applyFont="1" applyFill="1" applyBorder="1" applyAlignment="1" applyProtection="1">
      <alignment horizontal="center" vertical="top" wrapText="1" readingOrder="1"/>
      <protection/>
    </xf>
    <xf numFmtId="49" fontId="60" fillId="0" borderId="19" xfId="0" applyNumberFormat="1" applyFont="1" applyFill="1" applyBorder="1" applyAlignment="1" applyProtection="1">
      <alignment horizontal="left" vertical="top" wrapText="1" readingOrder="1"/>
      <protection/>
    </xf>
    <xf numFmtId="49" fontId="60" fillId="0" borderId="20" xfId="0" applyNumberFormat="1" applyFont="1" applyFill="1" applyBorder="1" applyAlignment="1" applyProtection="1">
      <alignment horizontal="left" vertical="top" wrapText="1" readingOrder="1"/>
      <protection/>
    </xf>
    <xf numFmtId="49" fontId="62" fillId="0" borderId="12" xfId="0" applyNumberFormat="1" applyFont="1" applyFill="1" applyBorder="1" applyAlignment="1" applyProtection="1">
      <alignment horizontal="left" vertical="top" wrapText="1" readingOrder="1"/>
      <protection/>
    </xf>
    <xf numFmtId="0" fontId="65" fillId="0" borderId="18" xfId="0" applyFont="1" applyBorder="1" applyAlignment="1">
      <alignment/>
    </xf>
    <xf numFmtId="49" fontId="62" fillId="0" borderId="20"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1" fontId="57" fillId="0" borderId="11" xfId="0" applyNumberFormat="1" applyFont="1" applyFill="1" applyBorder="1" applyAlignment="1" applyProtection="1">
      <alignment horizontal="center" wrapText="1" readingOrder="1"/>
      <protection/>
    </xf>
    <xf numFmtId="1" fontId="57" fillId="0" borderId="0" xfId="0" applyNumberFormat="1" applyFont="1" applyFill="1" applyBorder="1" applyAlignment="1" applyProtection="1">
      <alignment horizontal="center" wrapText="1" readingOrder="1"/>
      <protection/>
    </xf>
    <xf numFmtId="2" fontId="58" fillId="0" borderId="0" xfId="0" applyNumberFormat="1" applyFont="1" applyFill="1" applyAlignment="1">
      <alignment/>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180" fontId="66" fillId="0" borderId="0" xfId="0" applyNumberFormat="1" applyFont="1" applyFill="1" applyAlignment="1">
      <alignment horizontal="left"/>
    </xf>
    <xf numFmtId="180" fontId="67" fillId="0" borderId="0" xfId="0" applyNumberFormat="1" applyFont="1" applyFill="1" applyAlignment="1">
      <alignment horizontal="left"/>
    </xf>
    <xf numFmtId="0" fontId="68" fillId="0" borderId="0" xfId="0" applyFont="1" applyFill="1" applyAlignment="1">
      <alignment/>
    </xf>
    <xf numFmtId="180" fontId="68" fillId="0" borderId="0" xfId="0" applyNumberFormat="1" applyFont="1" applyFill="1" applyAlignment="1">
      <alignment/>
    </xf>
    <xf numFmtId="0" fontId="68" fillId="0" borderId="0" xfId="0" applyFont="1" applyFill="1" applyAlignment="1">
      <alignment horizontal="center"/>
    </xf>
    <xf numFmtId="0" fontId="69" fillId="0" borderId="0" xfId="0" applyFont="1" applyFill="1" applyAlignment="1">
      <alignment/>
    </xf>
    <xf numFmtId="180" fontId="69" fillId="0" borderId="0" xfId="0" applyNumberFormat="1" applyFont="1" applyFill="1" applyAlignment="1">
      <alignment/>
    </xf>
    <xf numFmtId="0" fontId="69" fillId="0" borderId="0" xfId="0" applyFont="1" applyFill="1" applyAlignment="1">
      <alignment horizontal="center"/>
    </xf>
    <xf numFmtId="49" fontId="63" fillId="0" borderId="15"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9" fillId="0" borderId="12" xfId="0" applyFont="1" applyBorder="1" applyAlignment="1">
      <alignment horizontal="left" vertical="top" wrapText="1" readingOrder="1"/>
    </xf>
    <xf numFmtId="0" fontId="59" fillId="0" borderId="12" xfId="0" applyFont="1" applyBorder="1" applyAlignment="1">
      <alignment horizontal="center" vertical="top" wrapText="1" readingOrder="1"/>
    </xf>
    <xf numFmtId="49" fontId="63" fillId="0" borderId="15"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21" xfId="0" applyNumberFormat="1" applyFont="1" applyFill="1" applyBorder="1" applyAlignment="1" applyProtection="1">
      <alignment horizontal="left" vertical="top" wrapText="1" readingOrder="1"/>
      <protection/>
    </xf>
    <xf numFmtId="0" fontId="0" fillId="0" borderId="18" xfId="0" applyBorder="1" applyAlignment="1">
      <alignment horizontal="left" vertical="top" wrapText="1" readingOrder="1"/>
    </xf>
    <xf numFmtId="49" fontId="63" fillId="0" borderId="21" xfId="0" applyNumberFormat="1" applyFont="1" applyFill="1" applyBorder="1" applyAlignment="1" applyProtection="1">
      <alignment horizontal="center" vertical="top" wrapText="1" readingOrder="1"/>
      <protection/>
    </xf>
    <xf numFmtId="0" fontId="0" fillId="0" borderId="21" xfId="0" applyBorder="1" applyAlignment="1">
      <alignment horizontal="left" vertical="top" wrapText="1" readingOrder="1"/>
    </xf>
    <xf numFmtId="180" fontId="63" fillId="0" borderId="18"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left" vertical="top" wrapText="1" readingOrder="1"/>
      <protection/>
    </xf>
    <xf numFmtId="1" fontId="57" fillId="0" borderId="21" xfId="0" applyNumberFormat="1" applyFont="1" applyFill="1" applyBorder="1" applyAlignment="1" applyProtection="1">
      <alignment horizontal="center" wrapText="1" readingOrder="1"/>
      <protection/>
    </xf>
    <xf numFmtId="49" fontId="63" fillId="0" borderId="22" xfId="0" applyNumberFormat="1" applyFont="1" applyFill="1" applyBorder="1" applyAlignment="1" applyProtection="1">
      <alignment horizontal="center" vertical="top" wrapText="1" readingOrder="1"/>
      <protection/>
    </xf>
    <xf numFmtId="0" fontId="62" fillId="0" borderId="12" xfId="0" applyNumberFormat="1" applyFont="1" applyFill="1" applyBorder="1" applyAlignment="1" applyProtection="1">
      <alignment horizontal="center" wrapText="1" readingOrder="1"/>
      <protection/>
    </xf>
    <xf numFmtId="49" fontId="63" fillId="36" borderId="13" xfId="0" applyNumberFormat="1" applyFont="1" applyFill="1" applyBorder="1" applyAlignment="1" applyProtection="1">
      <alignment horizontal="center" vertical="top" wrapText="1" readingOrder="1"/>
      <protection/>
    </xf>
    <xf numFmtId="49" fontId="61"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1" fillId="0" borderId="23" xfId="0" applyNumberFormat="1" applyFont="1" applyFill="1" applyBorder="1" applyAlignment="1" applyProtection="1">
      <alignment horizontal="left" vertical="top" wrapText="1" readingOrder="1"/>
      <protection/>
    </xf>
    <xf numFmtId="0" fontId="0" fillId="0" borderId="0" xfId="0" applyFill="1" applyBorder="1" applyAlignment="1">
      <alignment/>
    </xf>
    <xf numFmtId="0" fontId="64" fillId="0" borderId="12" xfId="0" applyFont="1" applyBorder="1" applyAlignment="1">
      <alignment wrapText="1"/>
    </xf>
    <xf numFmtId="49" fontId="63" fillId="0" borderId="12"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3" fillId="0" borderId="12"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0" fontId="59" fillId="0" borderId="21" xfId="0" applyFont="1" applyBorder="1" applyAlignment="1">
      <alignment horizontal="left" vertical="top" wrapText="1" readingOrder="1"/>
    </xf>
    <xf numFmtId="49" fontId="63" fillId="0" borderId="12" xfId="0" applyNumberFormat="1" applyFont="1" applyFill="1" applyBorder="1" applyAlignment="1" applyProtection="1">
      <alignment horizontal="left" vertical="top" wrapText="1" readingOrder="1"/>
      <protection/>
    </xf>
    <xf numFmtId="0" fontId="65" fillId="0" borderId="21" xfId="0" applyFont="1" applyBorder="1" applyAlignment="1">
      <alignment vertical="top" wrapText="1"/>
    </xf>
    <xf numFmtId="0" fontId="64" fillId="0" borderId="12" xfId="0" applyFont="1"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64" fillId="0" borderId="21" xfId="0" applyFont="1" applyBorder="1" applyAlignment="1">
      <alignment horizontal="left" vertical="top" wrapText="1" readingOrder="1"/>
    </xf>
    <xf numFmtId="49" fontId="62" fillId="0" borderId="21" xfId="0" applyNumberFormat="1" applyFont="1" applyFill="1" applyBorder="1" applyAlignment="1" applyProtection="1">
      <alignment horizontal="center" vertical="top" wrapText="1" readingOrder="1"/>
      <protection/>
    </xf>
    <xf numFmtId="0" fontId="64" fillId="0" borderId="12" xfId="0" applyFont="1" applyBorder="1" applyAlignment="1">
      <alignment horizontal="center" vertical="top" wrapText="1" readingOrder="1"/>
    </xf>
    <xf numFmtId="49" fontId="63" fillId="0" borderId="12"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15"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65" fillId="0" borderId="12" xfId="0" applyFont="1" applyBorder="1" applyAlignment="1">
      <alignment horizontal="center" vertical="top" wrapText="1" readingOrder="1"/>
    </xf>
    <xf numFmtId="0" fontId="65" fillId="0" borderId="12" xfId="0" applyFont="1" applyBorder="1" applyAlignment="1">
      <alignment horizontal="left" vertical="top" wrapText="1" readingOrder="1"/>
    </xf>
    <xf numFmtId="0" fontId="0" fillId="0" borderId="21" xfId="0" applyBorder="1" applyAlignment="1">
      <alignment horizontal="center" vertical="top" wrapText="1" readingOrder="1"/>
    </xf>
    <xf numFmtId="0" fontId="0" fillId="0" borderId="21" xfId="0" applyBorder="1" applyAlignment="1">
      <alignment horizontal="left" vertical="top" wrapText="1" readingOrder="1"/>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180" fontId="63" fillId="0" borderId="18"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49" fontId="63" fillId="0" borderId="15"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17" xfId="0" applyNumberFormat="1" applyFont="1" applyFill="1" applyBorder="1" applyAlignment="1" applyProtection="1">
      <alignment horizontal="center" vertical="top" wrapText="1" readingOrder="1"/>
      <protection/>
    </xf>
    <xf numFmtId="0" fontId="5" fillId="0" borderId="18" xfId="0" applyFont="1" applyBorder="1" applyAlignment="1">
      <alignment vertical="top" wrapText="1"/>
    </xf>
    <xf numFmtId="49" fontId="63" fillId="0" borderId="12" xfId="0" applyNumberFormat="1" applyFont="1" applyFill="1" applyBorder="1" applyAlignment="1" applyProtection="1">
      <alignment horizontal="center" vertical="top" wrapText="1" readingOrder="1"/>
      <protection/>
    </xf>
    <xf numFmtId="0" fontId="65" fillId="0" borderId="17" xfId="0" applyFont="1" applyFill="1"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wrapText="1"/>
    </xf>
    <xf numFmtId="49" fontId="63" fillId="0" borderId="15"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2" fontId="65" fillId="0" borderId="12" xfId="0" applyNumberFormat="1" applyFont="1" applyFill="1" applyBorder="1" applyAlignment="1">
      <alignment vertical="top"/>
    </xf>
    <xf numFmtId="49" fontId="63"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59" fillId="0" borderId="21" xfId="0" applyFont="1" applyBorder="1" applyAlignment="1">
      <alignment horizontal="center" vertical="top" wrapText="1" readingOrder="1"/>
    </xf>
    <xf numFmtId="49" fontId="63" fillId="0" borderId="12" xfId="0" applyNumberFormat="1" applyFont="1" applyFill="1" applyBorder="1" applyAlignment="1" applyProtection="1">
      <alignment horizontal="center" vertical="top" wrapText="1" readingOrder="1"/>
      <protection/>
    </xf>
    <xf numFmtId="0" fontId="59"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0" fontId="65" fillId="0" borderId="15" xfId="0" applyFont="1" applyBorder="1" applyAlignment="1">
      <alignment horizontal="left" vertical="top" wrapText="1" readingOrder="1"/>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2" fontId="64" fillId="0" borderId="18" xfId="0" applyNumberFormat="1" applyFont="1" applyFill="1" applyBorder="1" applyAlignment="1">
      <alignment vertical="top"/>
    </xf>
    <xf numFmtId="181" fontId="5" fillId="0" borderId="12" xfId="0" applyNumberFormat="1" applyFont="1" applyFill="1" applyBorder="1" applyAlignment="1">
      <alignment vertical="top" wrapText="1"/>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0" fontId="0" fillId="0" borderId="21" xfId="0" applyBorder="1" applyAlignment="1">
      <alignment horizontal="center" vertical="top" wrapText="1" readingOrder="1"/>
    </xf>
    <xf numFmtId="0" fontId="0" fillId="0" borderId="21" xfId="0" applyBorder="1" applyAlignment="1">
      <alignment horizontal="left" vertical="top" wrapText="1" readingOrder="1"/>
    </xf>
    <xf numFmtId="0" fontId="65" fillId="0" borderId="12" xfId="0" applyFont="1" applyFill="1" applyBorder="1" applyAlignment="1">
      <alignment horizontal="left" vertical="top" wrapText="1" readingOrder="1"/>
    </xf>
    <xf numFmtId="0" fontId="0" fillId="0" borderId="0" xfId="0" applyBorder="1" applyAlignment="1">
      <alignment horizontal="center" vertical="top" wrapText="1" readingOrder="1"/>
    </xf>
    <xf numFmtId="49" fontId="63" fillId="0" borderId="15" xfId="0" applyNumberFormat="1" applyFont="1" applyFill="1" applyBorder="1" applyAlignment="1" applyProtection="1">
      <alignment horizontal="center" vertical="top" wrapText="1" readingOrder="1"/>
      <protection/>
    </xf>
    <xf numFmtId="2" fontId="65" fillId="0" borderId="23" xfId="0" applyNumberFormat="1" applyFont="1" applyFill="1" applyBorder="1" applyAlignment="1">
      <alignment vertical="top"/>
    </xf>
    <xf numFmtId="2" fontId="64" fillId="0" borderId="12" xfId="0" applyNumberFormat="1" applyFont="1" applyFill="1" applyBorder="1" applyAlignment="1">
      <alignment vertical="top"/>
    </xf>
    <xf numFmtId="2" fontId="64" fillId="0" borderId="15" xfId="0" applyNumberFormat="1" applyFont="1" applyFill="1" applyBorder="1" applyAlignment="1">
      <alignment vertical="top"/>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0"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right" vertical="top" wrapText="1" readingOrder="1"/>
      <protection/>
    </xf>
    <xf numFmtId="49" fontId="5" fillId="0" borderId="16" xfId="0" applyNumberFormat="1" applyFont="1" applyBorder="1" applyAlignment="1">
      <alignment horizontal="center" vertical="top" wrapText="1"/>
    </xf>
    <xf numFmtId="0" fontId="0" fillId="0" borderId="21" xfId="0" applyBorder="1" applyAlignment="1">
      <alignment horizontal="left" vertical="top" wrapText="1" readingOrder="1"/>
    </xf>
    <xf numFmtId="0" fontId="0" fillId="0" borderId="21" xfId="0" applyBorder="1" applyAlignment="1">
      <alignment horizontal="center" vertical="top" wrapText="1" readingOrder="1"/>
    </xf>
    <xf numFmtId="49" fontId="63" fillId="0" borderId="21"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180" fontId="63" fillId="0" borderId="18"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left" vertical="top" wrapText="1" readingOrder="1"/>
      <protection/>
    </xf>
    <xf numFmtId="0" fontId="65" fillId="0" borderId="12" xfId="0" applyFont="1" applyBorder="1" applyAlignment="1">
      <alignment vertical="top" wrapText="1"/>
    </xf>
    <xf numFmtId="49" fontId="63" fillId="0" borderId="12" xfId="0" applyNumberFormat="1" applyFont="1" applyFill="1" applyBorder="1" applyAlignment="1" applyProtection="1">
      <alignment horizontal="center" vertical="top" wrapText="1" readingOrder="1"/>
      <protection/>
    </xf>
    <xf numFmtId="0" fontId="59" fillId="0" borderId="12" xfId="0" applyFont="1" applyBorder="1" applyAlignment="1">
      <alignment horizontal="center" vertical="top" wrapText="1" readingOrder="1"/>
    </xf>
    <xf numFmtId="180" fontId="63" fillId="0" borderId="21"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57" fillId="0" borderId="11" xfId="0" applyNumberFormat="1" applyFont="1" applyFill="1" applyBorder="1" applyAlignment="1" applyProtection="1">
      <alignment horizontal="center" vertical="center" wrapText="1" readingOrder="1"/>
      <protection/>
    </xf>
    <xf numFmtId="49" fontId="63" fillId="0" borderId="15"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left"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0" fontId="0" fillId="0" borderId="21"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horizontal="center" vertical="top" wrapText="1" readingOrder="1"/>
    </xf>
    <xf numFmtId="0" fontId="0" fillId="0" borderId="12" xfId="0" applyBorder="1" applyAlignment="1">
      <alignment horizontal="center" vertical="top" wrapText="1" readingOrder="1"/>
    </xf>
    <xf numFmtId="0" fontId="65" fillId="0" borderId="21" xfId="0" applyFont="1" applyBorder="1" applyAlignment="1">
      <alignment horizontal="center" vertical="top" wrapText="1" readingOrder="1"/>
    </xf>
    <xf numFmtId="49" fontId="63" fillId="0" borderId="2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2" fontId="65" fillId="0" borderId="15" xfId="0" applyNumberFormat="1" applyFont="1" applyFill="1" applyBorder="1" applyAlignment="1">
      <alignment vertical="top"/>
    </xf>
    <xf numFmtId="2" fontId="65" fillId="0" borderId="18" xfId="0" applyNumberFormat="1" applyFont="1" applyFill="1" applyBorder="1" applyAlignment="1">
      <alignment vertical="top"/>
    </xf>
    <xf numFmtId="0" fontId="0" fillId="0" borderId="21"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65" fillId="0" borderId="17" xfId="0" applyFont="1" applyBorder="1" applyAlignment="1">
      <alignment horizontal="center" vertical="top" wrapText="1" readingOrder="1"/>
    </xf>
    <xf numFmtId="0" fontId="0" fillId="0" borderId="24" xfId="0" applyBorder="1" applyAlignment="1">
      <alignment horizontal="left" vertical="top" wrapText="1" readingOrder="1"/>
    </xf>
    <xf numFmtId="49" fontId="62" fillId="0" borderId="26" xfId="0" applyNumberFormat="1" applyFont="1" applyFill="1" applyBorder="1" applyAlignment="1" applyProtection="1">
      <alignment horizontal="center" vertical="top" wrapText="1" readingOrder="1"/>
      <protection/>
    </xf>
    <xf numFmtId="49" fontId="65" fillId="0" borderId="12" xfId="0" applyNumberFormat="1" applyFont="1" applyBorder="1" applyAlignment="1">
      <alignment horizontal="center" vertical="top" wrapText="1" readingOrder="1"/>
    </xf>
    <xf numFmtId="49" fontId="62" fillId="0" borderId="27"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center" vertical="top" wrapText="1" readingOrder="1"/>
      <protection/>
    </xf>
    <xf numFmtId="2" fontId="65" fillId="0" borderId="18" xfId="0" applyNumberFormat="1" applyFont="1" applyFill="1" applyBorder="1" applyAlignment="1">
      <alignment vertical="top"/>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0" fontId="0" fillId="0" borderId="21"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0" fontId="59" fillId="0" borderId="18" xfId="0" applyFont="1" applyBorder="1" applyAlignment="1">
      <alignment horizontal="center" vertical="top" wrapText="1" readingOrder="1"/>
    </xf>
    <xf numFmtId="49" fontId="63" fillId="0" borderId="12" xfId="0" applyNumberFormat="1" applyFont="1" applyFill="1" applyBorder="1" applyAlignment="1" applyProtection="1">
      <alignment horizontal="center" vertical="top" wrapText="1" readingOrder="1"/>
      <protection/>
    </xf>
    <xf numFmtId="0" fontId="0" fillId="0" borderId="18" xfId="0" applyBorder="1" applyAlignment="1">
      <alignment horizontal="center" vertical="top" wrapText="1" readingOrder="1"/>
    </xf>
    <xf numFmtId="49" fontId="63" fillId="0" borderId="16" xfId="0" applyNumberFormat="1" applyFont="1" applyFill="1" applyBorder="1" applyAlignment="1" applyProtection="1">
      <alignment horizontal="center" vertical="top" wrapText="1" readingOrder="1"/>
      <protection/>
    </xf>
    <xf numFmtId="0" fontId="0" fillId="0" borderId="18" xfId="0" applyBorder="1" applyAlignment="1">
      <alignment horizontal="left" wrapText="1" readingOrder="1"/>
    </xf>
    <xf numFmtId="0" fontId="59" fillId="0" borderId="12" xfId="0" applyFont="1" applyBorder="1" applyAlignment="1">
      <alignment horizontal="center" vertical="top" wrapText="1" readingOrder="1"/>
    </xf>
    <xf numFmtId="0" fontId="65" fillId="0" borderId="12" xfId="0" applyFont="1" applyBorder="1" applyAlignment="1">
      <alignment vertical="top" wrapText="1"/>
    </xf>
    <xf numFmtId="2" fontId="65" fillId="0" borderId="15" xfId="0" applyNumberFormat="1" applyFont="1" applyFill="1" applyBorder="1" applyAlignment="1">
      <alignment vertical="top"/>
    </xf>
    <xf numFmtId="2" fontId="65" fillId="0" borderId="18" xfId="0" applyNumberFormat="1" applyFont="1" applyFill="1" applyBorder="1" applyAlignment="1">
      <alignment vertical="top"/>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horizontal="left" vertical="top" wrapText="1" readingOrder="1"/>
    </xf>
    <xf numFmtId="49" fontId="63" fillId="0" borderId="18" xfId="0" applyNumberFormat="1" applyFont="1" applyFill="1" applyBorder="1" applyAlignment="1" applyProtection="1">
      <alignment horizontal="center" vertical="top" wrapText="1" readingOrder="1"/>
      <protection/>
    </xf>
    <xf numFmtId="0" fontId="65" fillId="0" borderId="12" xfId="0" applyFont="1" applyBorder="1" applyAlignment="1">
      <alignment wrapText="1"/>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left" vertical="top" wrapText="1" readingOrder="1"/>
      <protection/>
    </xf>
    <xf numFmtId="180" fontId="62" fillId="0" borderId="18" xfId="0" applyNumberFormat="1" applyFont="1" applyFill="1" applyBorder="1" applyAlignment="1" applyProtection="1">
      <alignment horizontal="left" vertical="top" wrapText="1" readingOrder="1"/>
      <protection/>
    </xf>
    <xf numFmtId="2" fontId="65" fillId="0" borderId="15" xfId="0" applyNumberFormat="1" applyFont="1" applyFill="1" applyBorder="1" applyAlignment="1">
      <alignment vertical="top"/>
    </xf>
    <xf numFmtId="2" fontId="65" fillId="0" borderId="18" xfId="0" applyNumberFormat="1" applyFont="1" applyFill="1" applyBorder="1" applyAlignment="1">
      <alignment vertical="top"/>
    </xf>
    <xf numFmtId="49" fontId="63"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49" fontId="63" fillId="0" borderId="21"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0" fontId="65" fillId="0" borderId="21" xfId="0" applyFont="1" applyBorder="1" applyAlignment="1">
      <alignment horizontal="center" vertical="top" wrapText="1" readingOrder="1"/>
    </xf>
    <xf numFmtId="0" fontId="0" fillId="0" borderId="21"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wrapText="1"/>
    </xf>
    <xf numFmtId="0" fontId="59" fillId="0" borderId="21" xfId="0" applyFont="1" applyBorder="1" applyAlignment="1">
      <alignment horizontal="center" vertical="top" wrapText="1" readingOrder="1"/>
    </xf>
    <xf numFmtId="0" fontId="65" fillId="0" borderId="12" xfId="0" applyFont="1" applyBorder="1" applyAlignment="1">
      <alignment horizontal="center" vertical="top" wrapText="1" readingOrder="1"/>
    </xf>
    <xf numFmtId="0" fontId="65" fillId="0" borderId="12" xfId="0" applyFont="1" applyFill="1" applyBorder="1" applyAlignment="1">
      <alignment horizontal="center" vertical="top" wrapText="1" readingOrder="1"/>
    </xf>
    <xf numFmtId="0" fontId="65" fillId="0" borderId="12" xfId="0" applyFont="1" applyBorder="1" applyAlignment="1">
      <alignment vertical="top"/>
    </xf>
    <xf numFmtId="49" fontId="63" fillId="0" borderId="21"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2" fontId="65" fillId="0" borderId="18" xfId="0" applyNumberFormat="1" applyFont="1" applyFill="1" applyBorder="1" applyAlignment="1">
      <alignment vertical="top"/>
    </xf>
    <xf numFmtId="0" fontId="65" fillId="0" borderId="12" xfId="0" applyFont="1" applyBorder="1" applyAlignment="1">
      <alignment wrapText="1"/>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2" fontId="65" fillId="0" borderId="15" xfId="0" applyNumberFormat="1" applyFont="1" applyFill="1" applyBorder="1" applyAlignment="1">
      <alignment vertical="top"/>
    </xf>
    <xf numFmtId="0" fontId="0" fillId="0" borderId="18" xfId="0" applyBorder="1" applyAlignment="1">
      <alignment vertical="top"/>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0" fontId="59" fillId="0" borderId="15" xfId="0" applyFont="1" applyBorder="1" applyAlignment="1">
      <alignment horizontal="center" vertical="top" wrapText="1" readingOrder="1"/>
    </xf>
    <xf numFmtId="0" fontId="59" fillId="0" borderId="18" xfId="0" applyFont="1" applyBorder="1" applyAlignment="1">
      <alignment horizontal="center" vertical="top" wrapText="1" readingOrder="1"/>
    </xf>
    <xf numFmtId="49" fontId="63" fillId="0" borderId="15"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left" vertical="top" wrapText="1" readingOrder="1"/>
      <protection/>
    </xf>
    <xf numFmtId="0" fontId="0" fillId="0" borderId="18" xfId="0" applyBorder="1" applyAlignment="1">
      <alignment horizontal="left" vertical="top" wrapText="1" readingOrder="1"/>
    </xf>
    <xf numFmtId="0" fontId="5" fillId="0" borderId="15" xfId="0" applyFont="1" applyBorder="1" applyAlignment="1">
      <alignment vertical="top" wrapText="1"/>
    </xf>
    <xf numFmtId="0" fontId="0" fillId="0" borderId="18" xfId="0" applyFill="1" applyBorder="1" applyAlignment="1">
      <alignment vertical="top" wrapText="1"/>
    </xf>
    <xf numFmtId="180" fontId="63" fillId="0" borderId="15" xfId="0" applyNumberFormat="1" applyFont="1" applyFill="1" applyBorder="1" applyAlignment="1" applyProtection="1">
      <alignment horizontal="left" vertical="top" wrapText="1" readingOrder="1"/>
      <protection/>
    </xf>
    <xf numFmtId="180" fontId="63" fillId="0" borderId="21"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0" fontId="0" fillId="0" borderId="21" xfId="0" applyBorder="1" applyAlignment="1">
      <alignment horizontal="center" vertical="top" wrapText="1" readingOrder="1"/>
    </xf>
    <xf numFmtId="0" fontId="0" fillId="0" borderId="18" xfId="0" applyBorder="1" applyAlignment="1">
      <alignment horizontal="center" vertical="top" wrapText="1" readingOrder="1"/>
    </xf>
    <xf numFmtId="49" fontId="65" fillId="0" borderId="15" xfId="0" applyNumberFormat="1" applyFont="1" applyBorder="1" applyAlignment="1">
      <alignment horizontal="center" vertical="top" wrapText="1" readingOrder="1"/>
    </xf>
    <xf numFmtId="49" fontId="63"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horizontal="center" vertical="top" wrapText="1" readingOrder="1"/>
    </xf>
    <xf numFmtId="180" fontId="63" fillId="0" borderId="18" xfId="0" applyNumberFormat="1" applyFont="1" applyFill="1" applyBorder="1" applyAlignment="1" applyProtection="1">
      <alignment horizontal="left" vertical="top" wrapText="1" readingOrder="1"/>
      <protection/>
    </xf>
    <xf numFmtId="0" fontId="0" fillId="0" borderId="21" xfId="0" applyBorder="1" applyAlignment="1">
      <alignment horizontal="left" wrapText="1" readingOrder="1"/>
    </xf>
    <xf numFmtId="0" fontId="0" fillId="0" borderId="18" xfId="0" applyBorder="1" applyAlignment="1">
      <alignment horizontal="left" wrapText="1" readingOrder="1"/>
    </xf>
    <xf numFmtId="0" fontId="5" fillId="0" borderId="18" xfId="0" applyFont="1" applyBorder="1" applyAlignment="1">
      <alignment vertical="top" wrapText="1"/>
    </xf>
    <xf numFmtId="0" fontId="65" fillId="0" borderId="21" xfId="0" applyFont="1" applyBorder="1" applyAlignment="1">
      <alignment horizontal="left" vertical="top" wrapText="1" readingOrder="1"/>
    </xf>
    <xf numFmtId="0" fontId="65" fillId="0" borderId="21" xfId="0" applyFont="1" applyBorder="1" applyAlignment="1">
      <alignment horizontal="center" vertical="top" wrapText="1" readingOrder="1"/>
    </xf>
    <xf numFmtId="0" fontId="65" fillId="0" borderId="15" xfId="0" applyFont="1" applyBorder="1" applyAlignment="1">
      <alignment horizontal="left" vertical="top" wrapText="1" readingOrder="1"/>
    </xf>
    <xf numFmtId="0" fontId="65" fillId="0" borderId="15" xfId="0" applyFont="1" applyBorder="1" applyAlignment="1">
      <alignment horizontal="center" vertical="top" wrapText="1" readingOrder="1"/>
    </xf>
    <xf numFmtId="0" fontId="5" fillId="0" borderId="12" xfId="0" applyNumberFormat="1" applyFont="1" applyBorder="1" applyAlignment="1">
      <alignment vertical="top" wrapText="1"/>
    </xf>
    <xf numFmtId="0" fontId="65" fillId="0" borderId="18" xfId="0" applyFont="1" applyBorder="1" applyAlignment="1">
      <alignment horizontal="center" vertical="top" wrapText="1" readingOrder="1"/>
    </xf>
    <xf numFmtId="0" fontId="59" fillId="0" borderId="12" xfId="0" applyFont="1" applyBorder="1" applyAlignment="1">
      <alignment horizontal="center" vertical="top" wrapText="1" readingOrder="1"/>
    </xf>
    <xf numFmtId="49" fontId="63" fillId="0" borderId="28" xfId="0" applyNumberFormat="1" applyFont="1" applyFill="1" applyBorder="1" applyAlignment="1" applyProtection="1">
      <alignment horizontal="center" vertical="top" wrapText="1" readingOrder="1"/>
      <protection/>
    </xf>
    <xf numFmtId="49" fontId="63" fillId="0" borderId="24" xfId="0" applyNumberFormat="1" applyFont="1" applyFill="1" applyBorder="1" applyAlignment="1" applyProtection="1">
      <alignment horizontal="center" vertical="top" wrapText="1" readingOrder="1"/>
      <protection/>
    </xf>
    <xf numFmtId="0" fontId="59" fillId="0" borderId="24" xfId="0" applyFont="1" applyBorder="1" applyAlignment="1">
      <alignment horizontal="center" vertical="top" wrapText="1" readingOrder="1"/>
    </xf>
    <xf numFmtId="0" fontId="0" fillId="0" borderId="24" xfId="0" applyBorder="1" applyAlignment="1">
      <alignment horizontal="center" vertical="top" wrapText="1" readingOrder="1"/>
    </xf>
    <xf numFmtId="0" fontId="0" fillId="0" borderId="17" xfId="0" applyBorder="1" applyAlignment="1">
      <alignment horizontal="center" vertical="top" wrapText="1" readingOrder="1"/>
    </xf>
    <xf numFmtId="49" fontId="63" fillId="0" borderId="29" xfId="0" applyNumberFormat="1" applyFont="1" applyFill="1" applyBorder="1" applyAlignment="1" applyProtection="1">
      <alignment horizontal="center" vertical="top" wrapText="1" readingOrder="1"/>
      <protection/>
    </xf>
    <xf numFmtId="49" fontId="63" fillId="0" borderId="25" xfId="0" applyNumberFormat="1" applyFont="1" applyFill="1" applyBorder="1" applyAlignment="1" applyProtection="1">
      <alignment horizontal="center" vertical="top" wrapText="1" readingOrder="1"/>
      <protection/>
    </xf>
    <xf numFmtId="0" fontId="0" fillId="0" borderId="25" xfId="0" applyBorder="1" applyAlignment="1">
      <alignment horizontal="center" vertical="top" wrapText="1" readingOrder="1"/>
    </xf>
    <xf numFmtId="0" fontId="0" fillId="0" borderId="12" xfId="0" applyBorder="1" applyAlignment="1">
      <alignment horizontal="center" vertical="top" wrapText="1" readingOrder="1"/>
    </xf>
    <xf numFmtId="49" fontId="63" fillId="0" borderId="30" xfId="0" applyNumberFormat="1" applyFont="1" applyFill="1" applyBorder="1" applyAlignment="1" applyProtection="1">
      <alignment horizontal="center" vertical="top" wrapText="1" readingOrder="1"/>
      <protection/>
    </xf>
    <xf numFmtId="49" fontId="63" fillId="0" borderId="31" xfId="0" applyNumberFormat="1" applyFont="1" applyFill="1" applyBorder="1" applyAlignment="1" applyProtection="1">
      <alignment horizontal="center" vertical="top" wrapText="1" readingOrder="1"/>
      <protection/>
    </xf>
    <xf numFmtId="49" fontId="63" fillId="0" borderId="32"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0" fontId="0" fillId="0" borderId="18" xfId="0" applyBorder="1" applyAlignment="1">
      <alignment vertical="top" wrapText="1"/>
    </xf>
    <xf numFmtId="0" fontId="5" fillId="0" borderId="12" xfId="0" applyFont="1" applyBorder="1" applyAlignment="1">
      <alignment vertical="top" wrapText="1"/>
    </xf>
    <xf numFmtId="0" fontId="0" fillId="0" borderId="12" xfId="0" applyBorder="1" applyAlignment="1">
      <alignment vertical="top" wrapText="1"/>
    </xf>
    <xf numFmtId="0" fontId="65" fillId="0" borderId="12" xfId="0" applyFont="1" applyBorder="1" applyAlignment="1">
      <alignment vertical="top" wrapText="1"/>
    </xf>
    <xf numFmtId="0" fontId="0" fillId="0" borderId="18" xfId="0" applyFill="1" applyBorder="1" applyAlignment="1">
      <alignment horizontal="center" vertical="top" wrapText="1" readingOrder="1"/>
    </xf>
    <xf numFmtId="0" fontId="65" fillId="0" borderId="12" xfId="0" applyFont="1" applyBorder="1" applyAlignment="1">
      <alignment horizontal="left" vertical="top" wrapText="1" readingOrder="1"/>
    </xf>
    <xf numFmtId="0" fontId="65" fillId="0" borderId="12" xfId="0" applyFont="1" applyFill="1" applyBorder="1" applyAlignment="1">
      <alignment vertical="top" wrapText="1"/>
    </xf>
    <xf numFmtId="49" fontId="63" fillId="0" borderId="18"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180" fontId="63" fillId="0" borderId="12" xfId="0" applyNumberFormat="1" applyFont="1" applyFill="1" applyBorder="1" applyAlignment="1" applyProtection="1">
      <alignment horizontal="left" vertical="top" wrapText="1" readingOrder="1"/>
      <protection/>
    </xf>
    <xf numFmtId="0" fontId="0" fillId="0" borderId="21" xfId="0" applyBorder="1" applyAlignment="1">
      <alignment wrapText="1"/>
    </xf>
    <xf numFmtId="0" fontId="65" fillId="0" borderId="18" xfId="0" applyFont="1" applyBorder="1" applyAlignment="1">
      <alignment horizontal="left" vertical="top" wrapText="1" readingOrder="1"/>
    </xf>
    <xf numFmtId="0" fontId="70" fillId="0" borderId="21" xfId="0" applyFont="1" applyBorder="1" applyAlignment="1">
      <alignment horizontal="left" vertical="top" wrapText="1" readingOrder="1"/>
    </xf>
    <xf numFmtId="0" fontId="5" fillId="36" borderId="12" xfId="0" applyFont="1" applyFill="1" applyBorder="1" applyAlignment="1">
      <alignment vertical="top" wrapText="1"/>
    </xf>
    <xf numFmtId="0" fontId="65" fillId="36" borderId="12" xfId="0" applyFont="1" applyFill="1" applyBorder="1" applyAlignment="1">
      <alignment vertical="top" wrapText="1"/>
    </xf>
    <xf numFmtId="0" fontId="0" fillId="0" borderId="21" xfId="0" applyBorder="1" applyAlignment="1">
      <alignment/>
    </xf>
    <xf numFmtId="0" fontId="0" fillId="0" borderId="18" xfId="0" applyBorder="1" applyAlignment="1">
      <alignment/>
    </xf>
    <xf numFmtId="0" fontId="65" fillId="0" borderId="15" xfId="0" applyFont="1" applyBorder="1" applyAlignment="1">
      <alignment vertical="top" wrapText="1"/>
    </xf>
    <xf numFmtId="0" fontId="65" fillId="0" borderId="18" xfId="0" applyFont="1" applyBorder="1" applyAlignment="1">
      <alignment vertical="top" wrapText="1"/>
    </xf>
    <xf numFmtId="0" fontId="5" fillId="36" borderId="15" xfId="0" applyFont="1" applyFill="1" applyBorder="1" applyAlignment="1">
      <alignment vertical="top" wrapText="1"/>
    </xf>
    <xf numFmtId="0" fontId="0" fillId="0" borderId="21" xfId="0" applyBorder="1" applyAlignment="1">
      <alignment vertical="top" wrapText="1"/>
    </xf>
    <xf numFmtId="0" fontId="0" fillId="0" borderId="12" xfId="0" applyBorder="1" applyAlignment="1">
      <alignment wrapText="1" readingOrder="1"/>
    </xf>
    <xf numFmtId="0" fontId="65" fillId="0" borderId="15" xfId="0" applyFont="1" applyBorder="1" applyAlignment="1">
      <alignment wrapText="1" readingOrder="1"/>
    </xf>
    <xf numFmtId="0" fontId="65" fillId="0" borderId="21" xfId="0" applyFont="1" applyBorder="1" applyAlignment="1">
      <alignment wrapText="1" readingOrder="1"/>
    </xf>
    <xf numFmtId="0" fontId="0" fillId="0" borderId="21" xfId="0" applyBorder="1" applyAlignment="1">
      <alignment wrapText="1" readingOrder="1"/>
    </xf>
    <xf numFmtId="0" fontId="0" fillId="0" borderId="18" xfId="0" applyBorder="1" applyAlignment="1">
      <alignment wrapText="1" readingOrder="1"/>
    </xf>
    <xf numFmtId="180" fontId="62" fillId="36" borderId="15" xfId="0" applyNumberFormat="1" applyFont="1" applyFill="1" applyBorder="1" applyAlignment="1" applyProtection="1">
      <alignment horizontal="left" vertical="top" wrapText="1" readingOrder="1"/>
      <protection/>
    </xf>
    <xf numFmtId="0" fontId="0" fillId="36" borderId="21" xfId="0" applyFill="1" applyBorder="1" applyAlignment="1">
      <alignment horizontal="left" vertical="top" wrapText="1" readingOrder="1"/>
    </xf>
    <xf numFmtId="49" fontId="63" fillId="0" borderId="16" xfId="0" applyNumberFormat="1" applyFont="1" applyFill="1" applyBorder="1" applyAlignment="1" applyProtection="1">
      <alignment horizontal="center" vertical="top" wrapText="1" readingOrder="1"/>
      <protection/>
    </xf>
    <xf numFmtId="49" fontId="63" fillId="0" borderId="33" xfId="0" applyNumberFormat="1" applyFont="1" applyFill="1" applyBorder="1" applyAlignment="1" applyProtection="1">
      <alignment horizontal="center" vertical="top" wrapText="1" readingOrder="1"/>
      <protection/>
    </xf>
    <xf numFmtId="0" fontId="71" fillId="0" borderId="15" xfId="0" applyFont="1" applyBorder="1" applyAlignment="1">
      <alignment vertical="top"/>
    </xf>
    <xf numFmtId="0" fontId="71" fillId="0" borderId="21" xfId="0" applyFont="1" applyBorder="1" applyAlignment="1">
      <alignment vertical="top"/>
    </xf>
    <xf numFmtId="0" fontId="71" fillId="0" borderId="18" xfId="0" applyFont="1" applyBorder="1" applyAlignment="1">
      <alignment vertical="top"/>
    </xf>
    <xf numFmtId="49" fontId="57" fillId="0" borderId="12" xfId="0" applyNumberFormat="1" applyFont="1" applyFill="1" applyBorder="1" applyAlignment="1" applyProtection="1">
      <alignment horizontal="center" vertical="center" wrapText="1" readingOrder="1"/>
      <protection/>
    </xf>
    <xf numFmtId="49" fontId="57" fillId="0" borderId="34" xfId="0" applyNumberFormat="1" applyFont="1" applyFill="1" applyBorder="1" applyAlignment="1" applyProtection="1">
      <alignment horizontal="center" vertical="center" wrapText="1" readingOrder="1"/>
      <protection/>
    </xf>
    <xf numFmtId="49" fontId="57" fillId="0" borderId="19" xfId="0" applyNumberFormat="1" applyFont="1" applyFill="1" applyBorder="1" applyAlignment="1" applyProtection="1">
      <alignment horizontal="center" vertical="center" wrapText="1" readingOrder="1"/>
      <protection/>
    </xf>
    <xf numFmtId="49" fontId="57" fillId="0" borderId="11" xfId="0" applyNumberFormat="1" applyFont="1" applyFill="1" applyBorder="1" applyAlignment="1" applyProtection="1">
      <alignment horizontal="center" vertical="center" wrapText="1" readingOrder="1"/>
      <protection/>
    </xf>
    <xf numFmtId="49" fontId="57" fillId="0" borderId="20" xfId="0" applyNumberFormat="1" applyFont="1" applyFill="1" applyBorder="1" applyAlignment="1" applyProtection="1">
      <alignment horizontal="center" vertical="center" wrapText="1" readingOrder="1"/>
      <protection/>
    </xf>
    <xf numFmtId="0" fontId="59" fillId="0" borderId="21" xfId="0" applyFont="1" applyBorder="1" applyAlignment="1">
      <alignment horizontal="center" vertical="top" wrapText="1" readingOrder="1"/>
    </xf>
    <xf numFmtId="49" fontId="57" fillId="0" borderId="30" xfId="0" applyNumberFormat="1" applyFont="1" applyFill="1" applyBorder="1" applyAlignment="1" applyProtection="1">
      <alignment horizontal="center" vertical="center" wrapText="1" readingOrder="1"/>
      <protection/>
    </xf>
    <xf numFmtId="0" fontId="0" fillId="0" borderId="16" xfId="0" applyBorder="1" applyAlignment="1">
      <alignment/>
    </xf>
    <xf numFmtId="0" fontId="0" fillId="0" borderId="35" xfId="0" applyBorder="1" applyAlignment="1">
      <alignment/>
    </xf>
    <xf numFmtId="0" fontId="0" fillId="0" borderId="24" xfId="0" applyBorder="1" applyAlignment="1">
      <alignment/>
    </xf>
    <xf numFmtId="0" fontId="0" fillId="0" borderId="31" xfId="0" applyBorder="1" applyAlignment="1">
      <alignment/>
    </xf>
    <xf numFmtId="0" fontId="0" fillId="0" borderId="17" xfId="0" applyBorder="1" applyAlignment="1">
      <alignment/>
    </xf>
    <xf numFmtId="0" fontId="65" fillId="0" borderId="21" xfId="0" applyFont="1" applyBorder="1" applyAlignment="1">
      <alignment vertical="top" wrapText="1"/>
    </xf>
    <xf numFmtId="0" fontId="72" fillId="0" borderId="0" xfId="0" applyNumberFormat="1" applyFont="1" applyFill="1" applyAlignment="1" applyProtection="1">
      <alignment horizontal="center" vertical="top" wrapText="1" readingOrder="1"/>
      <protection/>
    </xf>
    <xf numFmtId="0" fontId="73" fillId="0" borderId="0" xfId="0" applyNumberFormat="1" applyFont="1" applyFill="1" applyAlignment="1" applyProtection="1">
      <alignment horizontal="center" vertical="top" wrapText="1" readingOrder="1"/>
      <protection/>
    </xf>
    <xf numFmtId="49" fontId="57" fillId="0" borderId="14" xfId="0" applyNumberFormat="1" applyFont="1" applyFill="1" applyBorder="1" applyAlignment="1" applyProtection="1">
      <alignment horizontal="center" vertical="top" wrapText="1" readingOrder="1"/>
      <protection/>
    </xf>
    <xf numFmtId="49" fontId="57" fillId="0" borderId="20" xfId="0" applyNumberFormat="1" applyFont="1" applyFill="1" applyBorder="1" applyAlignment="1" applyProtection="1">
      <alignment horizontal="center" vertical="top" wrapText="1" readingOrder="1"/>
      <protection/>
    </xf>
    <xf numFmtId="49" fontId="57" fillId="0" borderId="20" xfId="0" applyNumberFormat="1" applyFont="1" applyFill="1" applyBorder="1" applyAlignment="1" applyProtection="1">
      <alignment horizontal="center" vertical="center" wrapText="1" readingOrder="1"/>
      <protection/>
    </xf>
    <xf numFmtId="49" fontId="57" fillId="0" borderId="0" xfId="0" applyNumberFormat="1" applyFont="1" applyFill="1" applyAlignment="1" applyProtection="1">
      <alignment horizontal="left" vertical="top" wrapText="1" readingOrder="1"/>
      <protection/>
    </xf>
    <xf numFmtId="49" fontId="57" fillId="0" borderId="36" xfId="0" applyNumberFormat="1" applyFont="1" applyFill="1" applyBorder="1" applyAlignment="1" applyProtection="1">
      <alignment horizontal="center" vertical="center" wrapText="1" readingOrder="1"/>
      <protection/>
    </xf>
    <xf numFmtId="49" fontId="57" fillId="0" borderId="34" xfId="0" applyNumberFormat="1" applyFont="1" applyFill="1" applyBorder="1" applyAlignment="1" applyProtection="1">
      <alignment horizontal="center" vertical="center" wrapText="1" readingOrder="1"/>
      <protection/>
    </xf>
    <xf numFmtId="49" fontId="57" fillId="0" borderId="19" xfId="0" applyNumberFormat="1" applyFont="1" applyFill="1" applyBorder="1" applyAlignment="1" applyProtection="1">
      <alignment horizontal="center" vertical="center" wrapText="1" readingOrder="1"/>
      <protection/>
    </xf>
    <xf numFmtId="0" fontId="65" fillId="0" borderId="15" xfId="0" applyNumberFormat="1" applyFont="1" applyBorder="1" applyAlignment="1">
      <alignment horizontal="left" vertical="top" wrapText="1" readingOrder="1"/>
    </xf>
    <xf numFmtId="0" fontId="65" fillId="0" borderId="21" xfId="0" applyNumberFormat="1" applyFont="1" applyBorder="1" applyAlignment="1">
      <alignment horizontal="left" vertical="top" wrapText="1" readingOrder="1"/>
    </xf>
    <xf numFmtId="0" fontId="65" fillId="0" borderId="21" xfId="0" applyFont="1" applyBorder="1" applyAlignment="1">
      <alignment horizontal="left" wrapText="1" readingOrder="1"/>
    </xf>
    <xf numFmtId="180" fontId="62" fillId="0" borderId="15" xfId="0" applyNumberFormat="1" applyFont="1" applyFill="1" applyBorder="1" applyAlignment="1" applyProtection="1">
      <alignment horizontal="left" vertical="top" wrapText="1" readingOrder="1"/>
      <protection/>
    </xf>
    <xf numFmtId="180" fontId="62" fillId="0" borderId="18" xfId="0" applyNumberFormat="1" applyFont="1" applyFill="1" applyBorder="1" applyAlignment="1" applyProtection="1">
      <alignment horizontal="left" vertical="top" wrapText="1" readingOrder="1"/>
      <protection/>
    </xf>
    <xf numFmtId="49" fontId="65" fillId="0" borderId="12" xfId="0" applyNumberFormat="1" applyFont="1" applyBorder="1" applyAlignment="1">
      <alignment horizontal="center" vertical="top" wrapText="1" readingOrder="1"/>
    </xf>
    <xf numFmtId="0" fontId="59" fillId="0" borderId="15" xfId="0" applyFont="1" applyBorder="1" applyAlignment="1">
      <alignment horizontal="left" vertical="top" wrapText="1" readingOrder="1"/>
    </xf>
    <xf numFmtId="0" fontId="59" fillId="0" borderId="21" xfId="0" applyFont="1" applyBorder="1" applyAlignment="1">
      <alignment horizontal="left" vertical="top" wrapText="1" readingOrder="1"/>
    </xf>
    <xf numFmtId="0" fontId="59" fillId="0" borderId="18" xfId="0" applyFont="1" applyBorder="1" applyAlignment="1">
      <alignment horizontal="left" vertical="top" wrapText="1" readingOrder="1"/>
    </xf>
    <xf numFmtId="49" fontId="63" fillId="36" borderId="15" xfId="0" applyNumberFormat="1" applyFont="1" applyFill="1" applyBorder="1" applyAlignment="1" applyProtection="1">
      <alignment horizontal="center" vertical="top" wrapText="1" readingOrder="1"/>
      <protection/>
    </xf>
    <xf numFmtId="49" fontId="63" fillId="36" borderId="18" xfId="0" applyNumberFormat="1" applyFont="1" applyFill="1" applyBorder="1" applyAlignment="1" applyProtection="1">
      <alignment horizontal="center" vertical="top" wrapText="1" readingOrder="1"/>
      <protection/>
    </xf>
    <xf numFmtId="0" fontId="5" fillId="36" borderId="18" xfId="0" applyFont="1" applyFill="1" applyBorder="1" applyAlignment="1">
      <alignment vertical="top" wrapText="1"/>
    </xf>
    <xf numFmtId="0" fontId="5" fillId="0" borderId="15" xfId="0" applyFont="1" applyBorder="1" applyAlignment="1">
      <alignment wrapText="1"/>
    </xf>
    <xf numFmtId="0" fontId="5" fillId="0" borderId="21" xfId="0" applyFont="1" applyBorder="1" applyAlignment="1">
      <alignment wrapText="1"/>
    </xf>
    <xf numFmtId="0" fontId="5" fillId="0" borderId="18" xfId="0" applyFont="1" applyBorder="1" applyAlignment="1">
      <alignment wrapText="1"/>
    </xf>
    <xf numFmtId="0" fontId="5" fillId="0" borderId="15" xfId="0" applyNumberFormat="1" applyFont="1" applyBorder="1" applyAlignment="1">
      <alignment vertical="top" wrapText="1"/>
    </xf>
    <xf numFmtId="0" fontId="5" fillId="0" borderId="21" xfId="0" applyNumberFormat="1" applyFont="1" applyBorder="1" applyAlignment="1">
      <alignment vertical="top" wrapText="1"/>
    </xf>
    <xf numFmtId="49" fontId="63" fillId="0" borderId="37" xfId="0" applyNumberFormat="1" applyFont="1" applyFill="1" applyBorder="1" applyAlignment="1" applyProtection="1">
      <alignment horizontal="center" vertical="top" wrapText="1" readingOrder="1"/>
      <protection/>
    </xf>
    <xf numFmtId="2" fontId="65" fillId="0" borderId="18" xfId="0" applyNumberFormat="1" applyFont="1" applyFill="1" applyBorder="1" applyAlignment="1">
      <alignment vertical="top"/>
    </xf>
    <xf numFmtId="0" fontId="0" fillId="0" borderId="15" xfId="0" applyBorder="1" applyAlignment="1">
      <alignment horizontal="left" vertical="top" wrapText="1" readingOrder="1"/>
    </xf>
    <xf numFmtId="2" fontId="65" fillId="0" borderId="21" xfId="0" applyNumberFormat="1" applyFont="1" applyFill="1" applyBorder="1" applyAlignment="1">
      <alignment vertical="top"/>
    </xf>
    <xf numFmtId="0" fontId="0" fillId="0" borderId="18" xfId="0" applyBorder="1" applyAlignment="1">
      <alignment wrapText="1"/>
    </xf>
    <xf numFmtId="0" fontId="65" fillId="0" borderId="15" xfId="0" applyFont="1" applyBorder="1" applyAlignment="1">
      <alignment wrapText="1"/>
    </xf>
    <xf numFmtId="0" fontId="65" fillId="0" borderId="21" xfId="0" applyFont="1" applyBorder="1" applyAlignment="1">
      <alignment wrapText="1"/>
    </xf>
    <xf numFmtId="180" fontId="0" fillId="0" borderId="21" xfId="0" applyNumberFormat="1" applyFill="1" applyBorder="1" applyAlignment="1">
      <alignment wrapText="1"/>
    </xf>
    <xf numFmtId="0" fontId="65" fillId="0" borderId="12" xfId="0" applyFont="1" applyBorder="1" applyAlignment="1">
      <alignment wrapText="1"/>
    </xf>
    <xf numFmtId="0" fontId="0" fillId="0" borderId="12" xfId="0" applyBorder="1" applyAlignment="1">
      <alignment/>
    </xf>
    <xf numFmtId="0" fontId="65" fillId="0" borderId="12" xfId="0" applyFont="1" applyBorder="1" applyAlignment="1">
      <alignment/>
    </xf>
    <xf numFmtId="0" fontId="74" fillId="0" borderId="0" xfId="0" applyFont="1" applyFill="1" applyAlignment="1">
      <alignment wrapText="1"/>
    </xf>
    <xf numFmtId="0" fontId="59" fillId="0" borderId="0" xfId="0" applyFont="1" applyAlignment="1">
      <alignment wrapText="1"/>
    </xf>
    <xf numFmtId="0" fontId="0" fillId="0" borderId="0" xfId="0" applyAlignment="1">
      <alignment wrapText="1"/>
    </xf>
    <xf numFmtId="0" fontId="65" fillId="0" borderId="15" xfId="0" applyFont="1" applyBorder="1" applyAlignment="1">
      <alignment vertical="top"/>
    </xf>
    <xf numFmtId="0" fontId="65" fillId="0" borderId="18" xfId="0" applyFont="1" applyBorder="1" applyAlignment="1">
      <alignment vertical="top"/>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306"/>
  <sheetViews>
    <sheetView showGridLines="0" tabSelected="1" zoomScale="70" zoomScaleNormal="70" workbookViewId="0" topLeftCell="A284">
      <selection activeCell="F309" sqref="F309"/>
    </sheetView>
  </sheetViews>
  <sheetFormatPr defaultColWidth="9.140625" defaultRowHeight="15"/>
  <cols>
    <col min="1" max="1" width="8.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5.28125" style="9" customWidth="1"/>
    <col min="16" max="16" width="12.00390625" style="9" customWidth="1"/>
    <col min="17" max="17" width="12.8515625" style="9" customWidth="1"/>
    <col min="18" max="18" width="8.00390625" style="1" hidden="1" customWidth="1"/>
    <col min="19" max="16384" width="9.140625" style="1" customWidth="1"/>
  </cols>
  <sheetData>
    <row r="2" spans="1:14" ht="15.75" customHeight="1">
      <c r="A2" s="383" t="s">
        <v>483</v>
      </c>
      <c r="B2" s="384"/>
      <c r="C2" s="384"/>
      <c r="D2" s="384"/>
      <c r="E2" s="384"/>
      <c r="F2" s="384"/>
      <c r="G2" s="384"/>
      <c r="H2" s="384"/>
      <c r="I2" s="384"/>
      <c r="J2" s="384"/>
      <c r="K2" s="384"/>
      <c r="L2" s="384"/>
      <c r="M2" s="384"/>
      <c r="N2" s="384"/>
    </row>
    <row r="3" spans="1:14" ht="60.75" customHeight="1">
      <c r="A3" s="384"/>
      <c r="B3" s="384"/>
      <c r="C3" s="384"/>
      <c r="D3" s="384"/>
      <c r="E3" s="384"/>
      <c r="F3" s="384"/>
      <c r="G3" s="384"/>
      <c r="H3" s="384"/>
      <c r="I3" s="384"/>
      <c r="J3" s="384"/>
      <c r="K3" s="384"/>
      <c r="L3" s="384"/>
      <c r="M3" s="384"/>
      <c r="N3" s="384"/>
    </row>
    <row r="4" spans="1:13" ht="15" hidden="1">
      <c r="A4" s="388"/>
      <c r="B4" s="388"/>
      <c r="C4" s="388"/>
      <c r="D4" s="388"/>
      <c r="E4" s="388"/>
      <c r="F4" s="388"/>
      <c r="G4" s="388"/>
      <c r="H4" s="388"/>
      <c r="I4" s="388"/>
      <c r="J4" s="388"/>
      <c r="K4" s="388"/>
      <c r="L4" s="388"/>
      <c r="M4" s="388"/>
    </row>
    <row r="5" spans="1:18" ht="35.25" customHeight="1">
      <c r="A5" s="376" t="s">
        <v>0</v>
      </c>
      <c r="B5" s="377"/>
      <c r="C5" s="367" t="s">
        <v>237</v>
      </c>
      <c r="D5" s="370" t="s">
        <v>1</v>
      </c>
      <c r="E5" s="370" t="s">
        <v>107</v>
      </c>
      <c r="F5" s="371" t="s">
        <v>2</v>
      </c>
      <c r="G5" s="371"/>
      <c r="H5" s="371"/>
      <c r="I5" s="371"/>
      <c r="J5" s="371"/>
      <c r="K5" s="371"/>
      <c r="L5" s="371"/>
      <c r="M5" s="371"/>
      <c r="N5" s="372"/>
      <c r="O5" s="389" t="s">
        <v>235</v>
      </c>
      <c r="P5" s="390"/>
      <c r="Q5" s="391"/>
      <c r="R5" s="385" t="s">
        <v>87</v>
      </c>
    </row>
    <row r="6" spans="1:18" ht="23.25" customHeight="1">
      <c r="A6" s="378"/>
      <c r="B6" s="379"/>
      <c r="C6" s="368"/>
      <c r="D6" s="370"/>
      <c r="E6" s="370"/>
      <c r="F6" s="386" t="s">
        <v>3</v>
      </c>
      <c r="G6" s="386"/>
      <c r="H6" s="386"/>
      <c r="I6" s="386" t="s">
        <v>4</v>
      </c>
      <c r="J6" s="386"/>
      <c r="K6" s="386"/>
      <c r="L6" s="387" t="s">
        <v>5</v>
      </c>
      <c r="M6" s="387"/>
      <c r="N6" s="387"/>
      <c r="O6" s="373" t="s">
        <v>394</v>
      </c>
      <c r="P6" s="374" t="s">
        <v>6</v>
      </c>
      <c r="Q6" s="374"/>
      <c r="R6" s="385"/>
    </row>
    <row r="7" spans="1:18" ht="68.25" customHeight="1">
      <c r="A7" s="380"/>
      <c r="B7" s="381"/>
      <c r="C7" s="369"/>
      <c r="D7" s="370"/>
      <c r="E7" s="370"/>
      <c r="F7" s="5" t="s">
        <v>8</v>
      </c>
      <c r="G7" s="2" t="s">
        <v>9</v>
      </c>
      <c r="H7" s="2" t="s">
        <v>7</v>
      </c>
      <c r="I7" s="5" t="s">
        <v>8</v>
      </c>
      <c r="J7" s="2" t="s">
        <v>9</v>
      </c>
      <c r="K7" s="2" t="s">
        <v>7</v>
      </c>
      <c r="L7" s="5" t="s">
        <v>8</v>
      </c>
      <c r="M7" s="8" t="s">
        <v>9</v>
      </c>
      <c r="N7" s="8" t="s">
        <v>7</v>
      </c>
      <c r="O7" s="373"/>
      <c r="P7" s="211" t="s">
        <v>419</v>
      </c>
      <c r="Q7" s="211" t="s">
        <v>436</v>
      </c>
      <c r="R7" s="385"/>
    </row>
    <row r="8" spans="1:18" s="13" customFormat="1" ht="15" customHeight="1">
      <c r="A8" s="98" t="s">
        <v>89</v>
      </c>
      <c r="B8" s="55">
        <v>2</v>
      </c>
      <c r="C8" s="56" t="s">
        <v>90</v>
      </c>
      <c r="D8" s="6">
        <v>4</v>
      </c>
      <c r="E8" s="6">
        <v>5</v>
      </c>
      <c r="F8" s="14">
        <v>6</v>
      </c>
      <c r="G8" s="6">
        <v>7</v>
      </c>
      <c r="H8" s="6">
        <v>8</v>
      </c>
      <c r="I8" s="6">
        <v>9</v>
      </c>
      <c r="J8" s="6">
        <v>10</v>
      </c>
      <c r="K8" s="6">
        <v>11</v>
      </c>
      <c r="L8" s="6">
        <v>12</v>
      </c>
      <c r="M8" s="6">
        <v>13</v>
      </c>
      <c r="N8" s="6">
        <v>14</v>
      </c>
      <c r="O8" s="10">
        <v>15</v>
      </c>
      <c r="P8" s="10">
        <v>16</v>
      </c>
      <c r="Q8" s="10">
        <v>17</v>
      </c>
      <c r="R8" s="6" t="s">
        <v>91</v>
      </c>
    </row>
    <row r="9" spans="1:18" s="13" customFormat="1" ht="103.5" customHeight="1">
      <c r="A9" s="21" t="s">
        <v>250</v>
      </c>
      <c r="B9" s="21" t="s">
        <v>251</v>
      </c>
      <c r="C9" s="100">
        <v>2500</v>
      </c>
      <c r="D9" s="21"/>
      <c r="E9" s="21"/>
      <c r="F9" s="21"/>
      <c r="G9" s="21"/>
      <c r="H9" s="21"/>
      <c r="I9" s="21"/>
      <c r="J9" s="21"/>
      <c r="K9" s="21"/>
      <c r="L9" s="21"/>
      <c r="M9" s="21"/>
      <c r="N9" s="21"/>
      <c r="O9" s="47">
        <f>O10</f>
        <v>736945.8999999998</v>
      </c>
      <c r="P9" s="47">
        <f>P10</f>
        <v>413259.89999999997</v>
      </c>
      <c r="Q9" s="47">
        <f>Q10</f>
        <v>439446.2999999999</v>
      </c>
      <c r="R9" s="6"/>
    </row>
    <row r="10" spans="1:18" ht="122.25" customHeight="1">
      <c r="A10" s="22" t="s">
        <v>207</v>
      </c>
      <c r="B10" s="21" t="s">
        <v>252</v>
      </c>
      <c r="C10" s="22" t="s">
        <v>253</v>
      </c>
      <c r="D10" s="22"/>
      <c r="E10" s="22"/>
      <c r="F10" s="21"/>
      <c r="G10" s="51"/>
      <c r="H10" s="51"/>
      <c r="I10" s="21"/>
      <c r="J10" s="51"/>
      <c r="K10" s="51"/>
      <c r="L10" s="23"/>
      <c r="M10" s="25"/>
      <c r="N10" s="25"/>
      <c r="O10" s="47">
        <f>SUM(O11:O199)</f>
        <v>736945.8999999998</v>
      </c>
      <c r="P10" s="47">
        <f>SUM(P11:P198)</f>
        <v>413259.89999999997</v>
      </c>
      <c r="Q10" s="47">
        <f>SUM(Q11:Q198)</f>
        <v>439446.2999999999</v>
      </c>
      <c r="R10" s="37"/>
    </row>
    <row r="11" spans="1:20" ht="33.75" customHeight="1">
      <c r="A11" s="99" t="s">
        <v>208</v>
      </c>
      <c r="B11" s="304" t="s">
        <v>15</v>
      </c>
      <c r="C11" s="294" t="s">
        <v>254</v>
      </c>
      <c r="D11" s="26" t="s">
        <v>92</v>
      </c>
      <c r="E11" s="27" t="s">
        <v>108</v>
      </c>
      <c r="F11" s="304" t="s">
        <v>12</v>
      </c>
      <c r="G11" s="299" t="s">
        <v>16</v>
      </c>
      <c r="H11" s="294" t="s">
        <v>13</v>
      </c>
      <c r="I11" s="304" t="s">
        <v>14</v>
      </c>
      <c r="J11" s="299"/>
      <c r="K11" s="294"/>
      <c r="L11" s="302" t="s">
        <v>110</v>
      </c>
      <c r="M11" s="294" t="s">
        <v>17</v>
      </c>
      <c r="N11" s="294" t="s">
        <v>109</v>
      </c>
      <c r="O11" s="179">
        <v>254.5</v>
      </c>
      <c r="P11" s="179">
        <v>0</v>
      </c>
      <c r="Q11" s="179">
        <v>0</v>
      </c>
      <c r="R11" s="15"/>
      <c r="S11" s="16"/>
      <c r="T11" s="16"/>
    </row>
    <row r="12" spans="1:20" ht="33.75" customHeight="1">
      <c r="A12" s="195"/>
      <c r="B12" s="305"/>
      <c r="C12" s="295"/>
      <c r="D12" s="26" t="s">
        <v>98</v>
      </c>
      <c r="E12" s="197" t="s">
        <v>115</v>
      </c>
      <c r="F12" s="305"/>
      <c r="G12" s="300"/>
      <c r="H12" s="295"/>
      <c r="I12" s="305"/>
      <c r="J12" s="300"/>
      <c r="K12" s="295"/>
      <c r="L12" s="335"/>
      <c r="M12" s="295"/>
      <c r="N12" s="295"/>
      <c r="O12" s="179">
        <v>205.5</v>
      </c>
      <c r="P12" s="179">
        <v>0</v>
      </c>
      <c r="Q12" s="179">
        <v>0</v>
      </c>
      <c r="R12" s="15"/>
      <c r="S12" s="16"/>
      <c r="T12" s="16"/>
    </row>
    <row r="13" spans="1:20" ht="31.5" customHeight="1">
      <c r="A13" s="195"/>
      <c r="B13" s="305"/>
      <c r="C13" s="295"/>
      <c r="D13" s="26" t="s">
        <v>159</v>
      </c>
      <c r="E13" s="197" t="s">
        <v>115</v>
      </c>
      <c r="F13" s="305"/>
      <c r="G13" s="300"/>
      <c r="H13" s="295"/>
      <c r="I13" s="305"/>
      <c r="J13" s="300"/>
      <c r="K13" s="295"/>
      <c r="L13" s="336"/>
      <c r="M13" s="295"/>
      <c r="N13" s="308"/>
      <c r="O13" s="179">
        <v>140</v>
      </c>
      <c r="P13" s="179">
        <v>0</v>
      </c>
      <c r="Q13" s="179">
        <v>0</v>
      </c>
      <c r="R13" s="15"/>
      <c r="S13" s="16"/>
      <c r="T13" s="16"/>
    </row>
    <row r="14" spans="1:20" ht="27" customHeight="1">
      <c r="A14" s="195"/>
      <c r="B14" s="305"/>
      <c r="C14" s="307"/>
      <c r="D14" s="26" t="s">
        <v>99</v>
      </c>
      <c r="E14" s="197" t="s">
        <v>115</v>
      </c>
      <c r="F14" s="305"/>
      <c r="G14" s="300"/>
      <c r="H14" s="295"/>
      <c r="I14" s="305"/>
      <c r="J14" s="300"/>
      <c r="K14" s="295"/>
      <c r="L14" s="302" t="s">
        <v>437</v>
      </c>
      <c r="M14" s="307"/>
      <c r="N14" s="294" t="s">
        <v>421</v>
      </c>
      <c r="O14" s="179">
        <v>427</v>
      </c>
      <c r="P14" s="179">
        <v>528.5</v>
      </c>
      <c r="Q14" s="179">
        <v>545.6</v>
      </c>
      <c r="R14" s="15"/>
      <c r="S14" s="16"/>
      <c r="T14" s="16"/>
    </row>
    <row r="15" spans="1:20" ht="30.75" customHeight="1">
      <c r="A15" s="195"/>
      <c r="B15" s="305"/>
      <c r="C15" s="307"/>
      <c r="D15" s="26" t="s">
        <v>422</v>
      </c>
      <c r="E15" s="197" t="s">
        <v>114</v>
      </c>
      <c r="F15" s="305"/>
      <c r="G15" s="300"/>
      <c r="H15" s="295"/>
      <c r="I15" s="305"/>
      <c r="J15" s="300"/>
      <c r="K15" s="295"/>
      <c r="L15" s="315"/>
      <c r="M15" s="307"/>
      <c r="N15" s="296"/>
      <c r="O15" s="179">
        <v>204</v>
      </c>
      <c r="P15" s="179">
        <v>278.4</v>
      </c>
      <c r="Q15" s="179">
        <v>248.4</v>
      </c>
      <c r="R15" s="15"/>
      <c r="S15" s="16"/>
      <c r="T15" s="16"/>
    </row>
    <row r="16" spans="1:20" ht="27" customHeight="1">
      <c r="A16" s="195"/>
      <c r="B16" s="305"/>
      <c r="C16" s="307"/>
      <c r="D16" s="26" t="s">
        <v>99</v>
      </c>
      <c r="E16" s="197" t="s">
        <v>115</v>
      </c>
      <c r="F16" s="305"/>
      <c r="G16" s="300"/>
      <c r="H16" s="295"/>
      <c r="I16" s="305"/>
      <c r="J16" s="300"/>
      <c r="K16" s="295"/>
      <c r="L16" s="302" t="s">
        <v>334</v>
      </c>
      <c r="M16" s="307"/>
      <c r="N16" s="294" t="s">
        <v>331</v>
      </c>
      <c r="O16" s="179">
        <v>846</v>
      </c>
      <c r="P16" s="179">
        <v>1418</v>
      </c>
      <c r="Q16" s="179">
        <v>1326</v>
      </c>
      <c r="R16" s="15"/>
      <c r="S16" s="16"/>
      <c r="T16" s="16"/>
    </row>
    <row r="17" spans="1:20" ht="21.75" customHeight="1">
      <c r="A17" s="195"/>
      <c r="B17" s="305"/>
      <c r="C17" s="307"/>
      <c r="D17" s="26" t="s">
        <v>99</v>
      </c>
      <c r="E17" s="197" t="s">
        <v>401</v>
      </c>
      <c r="F17" s="305"/>
      <c r="G17" s="300"/>
      <c r="H17" s="295"/>
      <c r="I17" s="305"/>
      <c r="J17" s="300"/>
      <c r="K17" s="295"/>
      <c r="L17" s="335"/>
      <c r="M17" s="307"/>
      <c r="N17" s="295"/>
      <c r="O17" s="179">
        <v>2012.1</v>
      </c>
      <c r="P17" s="179">
        <v>2170.5</v>
      </c>
      <c r="Q17" s="179">
        <v>2170.5</v>
      </c>
      <c r="R17" s="15"/>
      <c r="S17" s="16"/>
      <c r="T17" s="16"/>
    </row>
    <row r="18" spans="1:20" ht="66" customHeight="1">
      <c r="A18" s="195"/>
      <c r="B18" s="305"/>
      <c r="C18" s="307"/>
      <c r="D18" s="26" t="s">
        <v>422</v>
      </c>
      <c r="E18" s="197" t="s">
        <v>114</v>
      </c>
      <c r="F18" s="305"/>
      <c r="G18" s="300"/>
      <c r="H18" s="295"/>
      <c r="I18" s="305"/>
      <c r="J18" s="300"/>
      <c r="K18" s="295"/>
      <c r="L18" s="315"/>
      <c r="M18" s="307"/>
      <c r="N18" s="295"/>
      <c r="O18" s="179">
        <v>1700.1</v>
      </c>
      <c r="P18" s="179">
        <v>1512.7</v>
      </c>
      <c r="Q18" s="179">
        <v>1512.7</v>
      </c>
      <c r="R18" s="15"/>
      <c r="S18" s="16"/>
      <c r="T18" s="16"/>
    </row>
    <row r="19" spans="1:20" ht="37.5" customHeight="1">
      <c r="A19" s="195"/>
      <c r="B19" s="305"/>
      <c r="C19" s="307"/>
      <c r="D19" s="196" t="s">
        <v>99</v>
      </c>
      <c r="E19" s="197" t="s">
        <v>114</v>
      </c>
      <c r="F19" s="306"/>
      <c r="G19" s="306"/>
      <c r="H19" s="307"/>
      <c r="I19" s="306"/>
      <c r="J19" s="306"/>
      <c r="K19" s="307"/>
      <c r="L19" s="302" t="s">
        <v>389</v>
      </c>
      <c r="M19" s="307"/>
      <c r="N19" s="307"/>
      <c r="O19" s="179">
        <v>0</v>
      </c>
      <c r="P19" s="179">
        <v>162</v>
      </c>
      <c r="Q19" s="179">
        <v>162</v>
      </c>
      <c r="R19" s="15"/>
      <c r="S19" s="16"/>
      <c r="T19" s="16"/>
    </row>
    <row r="20" spans="1:20" ht="37.5" customHeight="1">
      <c r="A20" s="195"/>
      <c r="B20" s="305"/>
      <c r="C20" s="307"/>
      <c r="D20" s="196" t="s">
        <v>99</v>
      </c>
      <c r="E20" s="197" t="s">
        <v>115</v>
      </c>
      <c r="F20" s="306"/>
      <c r="G20" s="306"/>
      <c r="H20" s="307"/>
      <c r="I20" s="306"/>
      <c r="J20" s="306"/>
      <c r="K20" s="307"/>
      <c r="L20" s="335"/>
      <c r="M20" s="307"/>
      <c r="N20" s="307"/>
      <c r="O20" s="179">
        <v>774</v>
      </c>
      <c r="P20" s="179">
        <v>800</v>
      </c>
      <c r="Q20" s="179">
        <v>827.3</v>
      </c>
      <c r="R20" s="15"/>
      <c r="S20" s="16"/>
      <c r="T20" s="16"/>
    </row>
    <row r="21" spans="1:20" ht="41.25" customHeight="1">
      <c r="A21" s="195"/>
      <c r="B21" s="305"/>
      <c r="C21" s="307"/>
      <c r="D21" s="196" t="s">
        <v>99</v>
      </c>
      <c r="E21" s="197" t="s">
        <v>401</v>
      </c>
      <c r="F21" s="306"/>
      <c r="G21" s="306"/>
      <c r="H21" s="307"/>
      <c r="I21" s="306"/>
      <c r="J21" s="306"/>
      <c r="K21" s="307"/>
      <c r="L21" s="335"/>
      <c r="M21" s="307"/>
      <c r="N21" s="307"/>
      <c r="O21" s="179">
        <v>700</v>
      </c>
      <c r="P21" s="179">
        <v>752</v>
      </c>
      <c r="Q21" s="179">
        <v>782</v>
      </c>
      <c r="R21" s="15"/>
      <c r="S21" s="16"/>
      <c r="T21" s="16"/>
    </row>
    <row r="22" spans="1:20" ht="24.75" customHeight="1">
      <c r="A22" s="195"/>
      <c r="B22" s="305"/>
      <c r="C22" s="307"/>
      <c r="D22" s="196" t="s">
        <v>422</v>
      </c>
      <c r="E22" s="197" t="s">
        <v>114</v>
      </c>
      <c r="F22" s="306"/>
      <c r="G22" s="306"/>
      <c r="H22" s="307"/>
      <c r="I22" s="306"/>
      <c r="J22" s="306"/>
      <c r="K22" s="307"/>
      <c r="L22" s="315"/>
      <c r="M22" s="307"/>
      <c r="N22" s="308"/>
      <c r="O22" s="179">
        <v>1534.5</v>
      </c>
      <c r="P22" s="179">
        <v>1682</v>
      </c>
      <c r="Q22" s="179">
        <v>1748</v>
      </c>
      <c r="R22" s="15"/>
      <c r="S22" s="16"/>
      <c r="T22" s="16"/>
    </row>
    <row r="23" spans="1:20" ht="24.75" customHeight="1">
      <c r="A23" s="195"/>
      <c r="B23" s="305"/>
      <c r="C23" s="307"/>
      <c r="D23" s="196" t="s">
        <v>99</v>
      </c>
      <c r="E23" s="197" t="s">
        <v>115</v>
      </c>
      <c r="F23" s="306"/>
      <c r="G23" s="306"/>
      <c r="H23" s="307"/>
      <c r="I23" s="306"/>
      <c r="J23" s="306"/>
      <c r="K23" s="307"/>
      <c r="L23" s="302" t="s">
        <v>464</v>
      </c>
      <c r="M23" s="307"/>
      <c r="N23" s="294" t="s">
        <v>465</v>
      </c>
      <c r="O23" s="164">
        <v>153.5</v>
      </c>
      <c r="P23" s="189">
        <v>183.2</v>
      </c>
      <c r="Q23" s="164">
        <v>186.4</v>
      </c>
      <c r="R23" s="15"/>
      <c r="S23" s="16"/>
      <c r="T23" s="16"/>
    </row>
    <row r="24" spans="1:20" ht="39.75" customHeight="1">
      <c r="A24" s="195"/>
      <c r="B24" s="305"/>
      <c r="C24" s="307"/>
      <c r="D24" s="196" t="s">
        <v>422</v>
      </c>
      <c r="E24" s="197" t="s">
        <v>114</v>
      </c>
      <c r="F24" s="306"/>
      <c r="G24" s="306"/>
      <c r="H24" s="307"/>
      <c r="I24" s="306"/>
      <c r="J24" s="306"/>
      <c r="K24" s="307"/>
      <c r="L24" s="315"/>
      <c r="M24" s="308"/>
      <c r="N24" s="296"/>
      <c r="O24" s="164">
        <v>238.4</v>
      </c>
      <c r="P24" s="189">
        <v>294.5</v>
      </c>
      <c r="Q24" s="164">
        <v>306.2</v>
      </c>
      <c r="R24" s="15"/>
      <c r="S24" s="16"/>
      <c r="T24" s="16"/>
    </row>
    <row r="25" spans="1:20" ht="24.75" customHeight="1">
      <c r="A25" s="195"/>
      <c r="B25" s="305"/>
      <c r="C25" s="307"/>
      <c r="D25" s="196" t="s">
        <v>99</v>
      </c>
      <c r="E25" s="197" t="s">
        <v>115</v>
      </c>
      <c r="F25" s="306"/>
      <c r="G25" s="306"/>
      <c r="H25" s="307"/>
      <c r="I25" s="306"/>
      <c r="J25" s="306"/>
      <c r="K25" s="307"/>
      <c r="L25" s="354" t="s">
        <v>240</v>
      </c>
      <c r="M25" s="294" t="s">
        <v>17</v>
      </c>
      <c r="N25" s="294" t="s">
        <v>369</v>
      </c>
      <c r="O25" s="179">
        <v>730.9</v>
      </c>
      <c r="P25" s="179">
        <v>345.8</v>
      </c>
      <c r="Q25" s="179">
        <v>345.8</v>
      </c>
      <c r="R25" s="15"/>
      <c r="S25" s="16"/>
      <c r="T25" s="16"/>
    </row>
    <row r="26" spans="1:20" ht="24.75" customHeight="1">
      <c r="A26" s="195"/>
      <c r="B26" s="305"/>
      <c r="C26" s="307"/>
      <c r="D26" s="196" t="s">
        <v>99</v>
      </c>
      <c r="E26" s="197" t="s">
        <v>460</v>
      </c>
      <c r="F26" s="306"/>
      <c r="G26" s="306"/>
      <c r="H26" s="307"/>
      <c r="I26" s="306"/>
      <c r="J26" s="306"/>
      <c r="K26" s="307"/>
      <c r="L26" s="382"/>
      <c r="M26" s="295"/>
      <c r="N26" s="295"/>
      <c r="O26" s="179">
        <v>40</v>
      </c>
      <c r="P26" s="179">
        <v>0</v>
      </c>
      <c r="Q26" s="179">
        <v>0</v>
      </c>
      <c r="R26" s="15"/>
      <c r="S26" s="16"/>
      <c r="T26" s="16"/>
    </row>
    <row r="27" spans="1:20" ht="28.5" customHeight="1">
      <c r="A27" s="195"/>
      <c r="B27" s="301"/>
      <c r="C27" s="308"/>
      <c r="D27" s="196" t="s">
        <v>99</v>
      </c>
      <c r="E27" s="197" t="s">
        <v>122</v>
      </c>
      <c r="F27" s="301"/>
      <c r="G27" s="301"/>
      <c r="H27" s="308"/>
      <c r="I27" s="301"/>
      <c r="J27" s="301"/>
      <c r="K27" s="308"/>
      <c r="L27" s="303"/>
      <c r="M27" s="308"/>
      <c r="N27" s="308"/>
      <c r="O27" s="179">
        <v>150</v>
      </c>
      <c r="P27" s="179">
        <v>50</v>
      </c>
      <c r="Q27" s="179">
        <v>50</v>
      </c>
      <c r="R27" s="15"/>
      <c r="S27" s="16"/>
      <c r="T27" s="16"/>
    </row>
    <row r="28" spans="1:18" ht="37.5" customHeight="1">
      <c r="A28" s="294" t="s">
        <v>255</v>
      </c>
      <c r="B28" s="304" t="s">
        <v>18</v>
      </c>
      <c r="C28" s="294" t="s">
        <v>256</v>
      </c>
      <c r="D28" s="294" t="s">
        <v>95</v>
      </c>
      <c r="E28" s="294" t="s">
        <v>115</v>
      </c>
      <c r="F28" s="304" t="s">
        <v>12</v>
      </c>
      <c r="G28" s="299" t="s">
        <v>19</v>
      </c>
      <c r="H28" s="294" t="s">
        <v>13</v>
      </c>
      <c r="I28" s="304" t="s">
        <v>14</v>
      </c>
      <c r="J28" s="299"/>
      <c r="K28" s="294"/>
      <c r="L28" s="302" t="s">
        <v>420</v>
      </c>
      <c r="M28" s="294" t="s">
        <v>17</v>
      </c>
      <c r="N28" s="310" t="s">
        <v>331</v>
      </c>
      <c r="O28" s="292">
        <v>1812.9</v>
      </c>
      <c r="P28" s="292">
        <v>1046</v>
      </c>
      <c r="Q28" s="292">
        <v>1445.8</v>
      </c>
      <c r="R28" s="20"/>
    </row>
    <row r="29" spans="1:18" ht="37.5" customHeight="1">
      <c r="A29" s="295"/>
      <c r="B29" s="305"/>
      <c r="C29" s="295"/>
      <c r="D29" s="295"/>
      <c r="E29" s="308"/>
      <c r="F29" s="305"/>
      <c r="G29" s="300"/>
      <c r="H29" s="295"/>
      <c r="I29" s="305"/>
      <c r="J29" s="300"/>
      <c r="K29" s="295"/>
      <c r="L29" s="335"/>
      <c r="M29" s="295"/>
      <c r="N29" s="310"/>
      <c r="O29" s="410"/>
      <c r="P29" s="412"/>
      <c r="Q29" s="412"/>
      <c r="R29" s="20"/>
    </row>
    <row r="30" spans="1:18" ht="15">
      <c r="A30" s="295"/>
      <c r="B30" s="305"/>
      <c r="C30" s="295"/>
      <c r="D30" s="295"/>
      <c r="E30" s="280">
        <v>852</v>
      </c>
      <c r="F30" s="306"/>
      <c r="G30" s="306"/>
      <c r="H30" s="307"/>
      <c r="I30" s="306"/>
      <c r="J30" s="306"/>
      <c r="K30" s="307"/>
      <c r="L30" s="335"/>
      <c r="M30" s="307"/>
      <c r="N30" s="331"/>
      <c r="O30" s="164">
        <v>2.9</v>
      </c>
      <c r="P30" s="410"/>
      <c r="Q30" s="410"/>
      <c r="R30" s="20"/>
    </row>
    <row r="31" spans="1:18" ht="24" customHeight="1">
      <c r="A31" s="375"/>
      <c r="B31" s="316"/>
      <c r="C31" s="317"/>
      <c r="D31" s="295"/>
      <c r="E31" s="271" t="s">
        <v>122</v>
      </c>
      <c r="F31" s="304" t="s">
        <v>12</v>
      </c>
      <c r="G31" s="299" t="s">
        <v>19</v>
      </c>
      <c r="H31" s="294" t="s">
        <v>13</v>
      </c>
      <c r="I31" s="304" t="s">
        <v>14</v>
      </c>
      <c r="J31" s="299"/>
      <c r="K31" s="294"/>
      <c r="L31" s="339" t="s">
        <v>240</v>
      </c>
      <c r="M31" s="31" t="s">
        <v>17</v>
      </c>
      <c r="N31" s="295" t="s">
        <v>369</v>
      </c>
      <c r="O31" s="269">
        <v>3013</v>
      </c>
      <c r="P31" s="292">
        <v>0</v>
      </c>
      <c r="Q31" s="292">
        <v>0</v>
      </c>
      <c r="R31" s="20"/>
    </row>
    <row r="32" spans="1:18" ht="27" customHeight="1">
      <c r="A32" s="298"/>
      <c r="B32" s="348"/>
      <c r="C32" s="321"/>
      <c r="D32" s="296"/>
      <c r="E32" s="281">
        <v>852</v>
      </c>
      <c r="F32" s="301"/>
      <c r="G32" s="301"/>
      <c r="H32" s="308"/>
      <c r="I32" s="301"/>
      <c r="J32" s="343"/>
      <c r="K32" s="296"/>
      <c r="L32" s="338"/>
      <c r="M32" s="60" t="s">
        <v>17</v>
      </c>
      <c r="N32" s="308"/>
      <c r="O32" s="164">
        <v>4.4</v>
      </c>
      <c r="P32" s="410"/>
      <c r="Q32" s="410"/>
      <c r="R32" s="40"/>
    </row>
    <row r="33" spans="1:18" ht="15" customHeight="1">
      <c r="A33" s="328" t="s">
        <v>209</v>
      </c>
      <c r="B33" s="304" t="s">
        <v>20</v>
      </c>
      <c r="C33" s="294" t="s">
        <v>257</v>
      </c>
      <c r="D33" s="294" t="s">
        <v>98</v>
      </c>
      <c r="E33" s="294" t="s">
        <v>115</v>
      </c>
      <c r="F33" s="304" t="s">
        <v>12</v>
      </c>
      <c r="G33" s="299" t="s">
        <v>21</v>
      </c>
      <c r="H33" s="294" t="s">
        <v>13</v>
      </c>
      <c r="I33" s="304" t="s">
        <v>22</v>
      </c>
      <c r="J33" s="299" t="s">
        <v>23</v>
      </c>
      <c r="K33" s="294" t="s">
        <v>24</v>
      </c>
      <c r="L33" s="302" t="s">
        <v>386</v>
      </c>
      <c r="M33" s="294" t="s">
        <v>17</v>
      </c>
      <c r="N33" s="294" t="s">
        <v>331</v>
      </c>
      <c r="O33" s="292">
        <v>2230.3</v>
      </c>
      <c r="P33" s="292">
        <v>2371.2</v>
      </c>
      <c r="Q33" s="292">
        <v>250</v>
      </c>
      <c r="R33" s="40"/>
    </row>
    <row r="34" spans="1:18" ht="51.75" customHeight="1">
      <c r="A34" s="329"/>
      <c r="B34" s="305"/>
      <c r="C34" s="295"/>
      <c r="D34" s="296"/>
      <c r="E34" s="296"/>
      <c r="F34" s="305"/>
      <c r="G34" s="306"/>
      <c r="H34" s="307"/>
      <c r="I34" s="306"/>
      <c r="J34" s="306"/>
      <c r="K34" s="307"/>
      <c r="L34" s="347"/>
      <c r="M34" s="295"/>
      <c r="N34" s="352"/>
      <c r="O34" s="410"/>
      <c r="P34" s="410"/>
      <c r="Q34" s="410"/>
      <c r="R34" s="40"/>
    </row>
    <row r="35" spans="1:18" ht="36.75" customHeight="1">
      <c r="A35" s="329"/>
      <c r="B35" s="305"/>
      <c r="C35" s="295"/>
      <c r="D35" s="246" t="s">
        <v>98</v>
      </c>
      <c r="E35" s="147" t="s">
        <v>241</v>
      </c>
      <c r="F35" s="305"/>
      <c r="G35" s="306"/>
      <c r="H35" s="307"/>
      <c r="I35" s="306"/>
      <c r="J35" s="306"/>
      <c r="K35" s="307"/>
      <c r="L35" s="347"/>
      <c r="M35" s="295"/>
      <c r="N35" s="352"/>
      <c r="O35" s="243">
        <v>0</v>
      </c>
      <c r="P35" s="243">
        <v>25000</v>
      </c>
      <c r="Q35" s="243">
        <v>39567.3</v>
      </c>
      <c r="R35" s="40"/>
    </row>
    <row r="36" spans="1:18" ht="29.25" customHeight="1">
      <c r="A36" s="329"/>
      <c r="B36" s="305"/>
      <c r="C36" s="295"/>
      <c r="D36" s="149" t="s">
        <v>98</v>
      </c>
      <c r="E36" s="150">
        <v>812</v>
      </c>
      <c r="F36" s="305"/>
      <c r="G36" s="306"/>
      <c r="H36" s="307"/>
      <c r="I36" s="306"/>
      <c r="J36" s="306"/>
      <c r="K36" s="307"/>
      <c r="L36" s="413"/>
      <c r="M36" s="308"/>
      <c r="N36" s="353"/>
      <c r="O36" s="233">
        <v>0</v>
      </c>
      <c r="P36" s="233">
        <v>0</v>
      </c>
      <c r="Q36" s="233">
        <v>0</v>
      </c>
      <c r="R36" s="40"/>
    </row>
    <row r="37" spans="1:18" ht="123.75" customHeight="1">
      <c r="A37" s="329"/>
      <c r="B37" s="305"/>
      <c r="C37" s="295"/>
      <c r="D37" s="41" t="s">
        <v>98</v>
      </c>
      <c r="E37" s="41" t="s">
        <v>120</v>
      </c>
      <c r="F37" s="305"/>
      <c r="G37" s="306"/>
      <c r="H37" s="307"/>
      <c r="I37" s="306"/>
      <c r="J37" s="306"/>
      <c r="K37" s="307"/>
      <c r="L37" s="17" t="s">
        <v>370</v>
      </c>
      <c r="M37" s="212" t="s">
        <v>11</v>
      </c>
      <c r="N37" s="212" t="s">
        <v>331</v>
      </c>
      <c r="O37" s="164">
        <v>52550.9</v>
      </c>
      <c r="P37" s="164">
        <v>28113</v>
      </c>
      <c r="Q37" s="164">
        <v>5836</v>
      </c>
      <c r="R37" s="40"/>
    </row>
    <row r="38" spans="1:18" ht="37.5" customHeight="1" hidden="1">
      <c r="A38" s="329"/>
      <c r="B38" s="305"/>
      <c r="C38" s="295"/>
      <c r="D38" s="294" t="s">
        <v>98</v>
      </c>
      <c r="E38" s="41" t="s">
        <v>115</v>
      </c>
      <c r="F38" s="305"/>
      <c r="G38" s="306"/>
      <c r="H38" s="307"/>
      <c r="I38" s="306"/>
      <c r="J38" s="306"/>
      <c r="K38" s="307"/>
      <c r="L38" s="302" t="s">
        <v>240</v>
      </c>
      <c r="M38" s="294" t="s">
        <v>11</v>
      </c>
      <c r="N38" s="294" t="s">
        <v>243</v>
      </c>
      <c r="O38" s="164"/>
      <c r="P38" s="164">
        <v>0</v>
      </c>
      <c r="Q38" s="164">
        <v>0</v>
      </c>
      <c r="R38" s="40"/>
    </row>
    <row r="39" spans="1:18" ht="54.75" customHeight="1">
      <c r="A39" s="329"/>
      <c r="B39" s="316"/>
      <c r="C39" s="317"/>
      <c r="D39" s="340"/>
      <c r="E39" s="41" t="s">
        <v>417</v>
      </c>
      <c r="F39" s="316"/>
      <c r="G39" s="301"/>
      <c r="H39" s="308"/>
      <c r="I39" s="301"/>
      <c r="J39" s="301"/>
      <c r="K39" s="308"/>
      <c r="L39" s="303"/>
      <c r="M39" s="308"/>
      <c r="N39" s="308"/>
      <c r="O39" s="164">
        <v>72</v>
      </c>
      <c r="P39" s="164">
        <v>0</v>
      </c>
      <c r="Q39" s="164">
        <v>0</v>
      </c>
      <c r="R39" s="20"/>
    </row>
    <row r="40" spans="1:18" ht="15" customHeight="1">
      <c r="A40" s="294" t="s">
        <v>210</v>
      </c>
      <c r="B40" s="304" t="s">
        <v>25</v>
      </c>
      <c r="C40" s="294" t="s">
        <v>258</v>
      </c>
      <c r="D40" s="31" t="s">
        <v>123</v>
      </c>
      <c r="E40" s="216" t="s">
        <v>241</v>
      </c>
      <c r="F40" s="304" t="s">
        <v>12</v>
      </c>
      <c r="G40" s="304" t="s">
        <v>26</v>
      </c>
      <c r="H40" s="294" t="s">
        <v>13</v>
      </c>
      <c r="I40" s="304" t="s">
        <v>14</v>
      </c>
      <c r="J40" s="299"/>
      <c r="K40" s="294"/>
      <c r="L40" s="337" t="s">
        <v>438</v>
      </c>
      <c r="M40" s="294" t="s">
        <v>11</v>
      </c>
      <c r="N40" s="294" t="s">
        <v>331</v>
      </c>
      <c r="O40" s="164">
        <v>7955.5</v>
      </c>
      <c r="P40" s="164">
        <v>11627.5</v>
      </c>
      <c r="Q40" s="164">
        <v>0</v>
      </c>
      <c r="R40" s="20"/>
    </row>
    <row r="41" spans="1:18" ht="38.25" customHeight="1">
      <c r="A41" s="295"/>
      <c r="B41" s="305"/>
      <c r="C41" s="295"/>
      <c r="D41" s="41" t="s">
        <v>123</v>
      </c>
      <c r="E41" s="41" t="s">
        <v>115</v>
      </c>
      <c r="F41" s="305"/>
      <c r="G41" s="305"/>
      <c r="H41" s="295"/>
      <c r="I41" s="305"/>
      <c r="J41" s="300"/>
      <c r="K41" s="295"/>
      <c r="L41" s="337"/>
      <c r="M41" s="295"/>
      <c r="N41" s="295"/>
      <c r="O41" s="164">
        <v>66345.9</v>
      </c>
      <c r="P41" s="164">
        <v>32246.9</v>
      </c>
      <c r="Q41" s="164">
        <v>41870.3</v>
      </c>
      <c r="R41" s="20"/>
    </row>
    <row r="42" spans="1:18" ht="40.5" customHeight="1">
      <c r="A42" s="295"/>
      <c r="B42" s="305"/>
      <c r="C42" s="295"/>
      <c r="D42" s="41" t="s">
        <v>123</v>
      </c>
      <c r="E42" s="41" t="s">
        <v>120</v>
      </c>
      <c r="F42" s="305"/>
      <c r="G42" s="305"/>
      <c r="H42" s="295"/>
      <c r="I42" s="305"/>
      <c r="J42" s="300"/>
      <c r="K42" s="295"/>
      <c r="L42" s="337"/>
      <c r="M42" s="295"/>
      <c r="N42" s="295"/>
      <c r="O42" s="164">
        <v>3760</v>
      </c>
      <c r="P42" s="164">
        <v>1720</v>
      </c>
      <c r="Q42" s="164">
        <v>0</v>
      </c>
      <c r="R42" s="20"/>
    </row>
    <row r="43" spans="1:18" ht="95.25" customHeight="1">
      <c r="A43" s="295"/>
      <c r="B43" s="305"/>
      <c r="C43" s="295"/>
      <c r="D43" s="294" t="s">
        <v>123</v>
      </c>
      <c r="E43" s="41" t="s">
        <v>115</v>
      </c>
      <c r="F43" s="306"/>
      <c r="G43" s="306"/>
      <c r="H43" s="307"/>
      <c r="I43" s="306"/>
      <c r="J43" s="306"/>
      <c r="K43" s="307"/>
      <c r="L43" s="337" t="s">
        <v>365</v>
      </c>
      <c r="M43" s="307"/>
      <c r="N43" s="307"/>
      <c r="O43" s="164">
        <v>2024.9</v>
      </c>
      <c r="P43" s="164">
        <v>1852.2</v>
      </c>
      <c r="Q43" s="164">
        <v>1852.2</v>
      </c>
      <c r="R43" s="20"/>
    </row>
    <row r="44" spans="1:18" ht="30.75" customHeight="1">
      <c r="A44" s="295"/>
      <c r="B44" s="305"/>
      <c r="C44" s="295"/>
      <c r="D44" s="295"/>
      <c r="E44" s="225" t="s">
        <v>401</v>
      </c>
      <c r="F44" s="306"/>
      <c r="G44" s="306"/>
      <c r="H44" s="307"/>
      <c r="I44" s="306"/>
      <c r="J44" s="306"/>
      <c r="K44" s="307"/>
      <c r="L44" s="338"/>
      <c r="M44" s="307"/>
      <c r="N44" s="307"/>
      <c r="O44" s="292">
        <v>49.9</v>
      </c>
      <c r="P44" s="292">
        <v>47.1</v>
      </c>
      <c r="Q44" s="292">
        <v>47.1</v>
      </c>
      <c r="R44" s="20"/>
    </row>
    <row r="45" spans="1:18" ht="15" customHeight="1" hidden="1">
      <c r="A45" s="295"/>
      <c r="B45" s="305"/>
      <c r="C45" s="295"/>
      <c r="D45" s="295"/>
      <c r="E45" s="227"/>
      <c r="F45" s="306"/>
      <c r="G45" s="306"/>
      <c r="H45" s="307"/>
      <c r="I45" s="306"/>
      <c r="J45" s="306"/>
      <c r="K45" s="307"/>
      <c r="L45" s="338"/>
      <c r="M45" s="307"/>
      <c r="N45" s="307"/>
      <c r="O45" s="410"/>
      <c r="P45" s="410"/>
      <c r="Q45" s="410"/>
      <c r="R45" s="20"/>
    </row>
    <row r="46" spans="1:18" ht="27.75" customHeight="1">
      <c r="A46" s="295"/>
      <c r="B46" s="316"/>
      <c r="C46" s="317"/>
      <c r="D46" s="295"/>
      <c r="E46" s="225">
        <v>244</v>
      </c>
      <c r="F46" s="306"/>
      <c r="G46" s="306"/>
      <c r="H46" s="307"/>
      <c r="I46" s="306"/>
      <c r="J46" s="306"/>
      <c r="K46" s="307"/>
      <c r="L46" s="302" t="s">
        <v>240</v>
      </c>
      <c r="M46" s="307"/>
      <c r="N46" s="307"/>
      <c r="O46" s="164">
        <v>0</v>
      </c>
      <c r="P46" s="164">
        <v>0</v>
      </c>
      <c r="Q46" s="164">
        <v>0</v>
      </c>
      <c r="R46" s="20"/>
    </row>
    <row r="47" spans="1:18" ht="33" customHeight="1">
      <c r="A47" s="308"/>
      <c r="B47" s="301"/>
      <c r="C47" s="308"/>
      <c r="D47" s="295"/>
      <c r="E47" s="41" t="s">
        <v>122</v>
      </c>
      <c r="F47" s="301"/>
      <c r="G47" s="301"/>
      <c r="H47" s="308"/>
      <c r="I47" s="301"/>
      <c r="J47" s="301"/>
      <c r="K47" s="308"/>
      <c r="L47" s="315"/>
      <c r="M47" s="308"/>
      <c r="N47" s="272"/>
      <c r="O47" s="164">
        <v>80</v>
      </c>
      <c r="P47" s="164">
        <v>0</v>
      </c>
      <c r="Q47" s="164">
        <v>0</v>
      </c>
      <c r="R47" s="20"/>
    </row>
    <row r="48" spans="1:18" ht="101.25" customHeight="1">
      <c r="A48" s="310" t="s">
        <v>456</v>
      </c>
      <c r="B48" s="318" t="s">
        <v>236</v>
      </c>
      <c r="C48" s="319">
        <v>2508</v>
      </c>
      <c r="D48" s="41" t="s">
        <v>418</v>
      </c>
      <c r="E48" s="41" t="s">
        <v>202</v>
      </c>
      <c r="F48" s="304" t="s">
        <v>12</v>
      </c>
      <c r="G48" s="299" t="s">
        <v>27</v>
      </c>
      <c r="H48" s="294" t="s">
        <v>13</v>
      </c>
      <c r="I48" s="304" t="s">
        <v>28</v>
      </c>
      <c r="J48" s="299" t="s">
        <v>10</v>
      </c>
      <c r="K48" s="294" t="s">
        <v>29</v>
      </c>
      <c r="L48" s="17" t="s">
        <v>384</v>
      </c>
      <c r="M48" s="294" t="s">
        <v>11</v>
      </c>
      <c r="N48" s="294" t="s">
        <v>331</v>
      </c>
      <c r="O48" s="164">
        <v>964.3</v>
      </c>
      <c r="P48" s="164">
        <v>321.4</v>
      </c>
      <c r="Q48" s="164">
        <v>241.1</v>
      </c>
      <c r="R48" s="20"/>
    </row>
    <row r="49" spans="1:18" ht="102">
      <c r="A49" s="310"/>
      <c r="B49" s="316"/>
      <c r="C49" s="317"/>
      <c r="D49" s="41" t="s">
        <v>155</v>
      </c>
      <c r="E49" s="41" t="s">
        <v>202</v>
      </c>
      <c r="F49" s="305"/>
      <c r="G49" s="300"/>
      <c r="H49" s="295"/>
      <c r="I49" s="305"/>
      <c r="J49" s="300"/>
      <c r="K49" s="295"/>
      <c r="L49" s="17" t="s">
        <v>484</v>
      </c>
      <c r="M49" s="295"/>
      <c r="N49" s="295"/>
      <c r="O49" s="164">
        <v>0</v>
      </c>
      <c r="P49" s="164">
        <v>167.4</v>
      </c>
      <c r="Q49" s="164">
        <v>167.4</v>
      </c>
      <c r="R49" s="20"/>
    </row>
    <row r="50" spans="1:18" ht="147" customHeight="1">
      <c r="A50" s="310"/>
      <c r="B50" s="301"/>
      <c r="C50" s="308"/>
      <c r="D50" s="41" t="s">
        <v>138</v>
      </c>
      <c r="E50" s="41" t="s">
        <v>413</v>
      </c>
      <c r="F50" s="301"/>
      <c r="G50" s="301"/>
      <c r="H50" s="308"/>
      <c r="I50" s="301"/>
      <c r="J50" s="301"/>
      <c r="K50" s="308"/>
      <c r="L50" s="17" t="s">
        <v>414</v>
      </c>
      <c r="M50" s="308"/>
      <c r="N50" s="308"/>
      <c r="O50" s="164">
        <v>1471</v>
      </c>
      <c r="P50" s="164">
        <v>0</v>
      </c>
      <c r="Q50" s="164">
        <v>0</v>
      </c>
      <c r="R50" s="20"/>
    </row>
    <row r="51" spans="1:18" ht="25.5" customHeight="1">
      <c r="A51" s="310" t="s">
        <v>211</v>
      </c>
      <c r="B51" s="346" t="s">
        <v>101</v>
      </c>
      <c r="C51" s="310" t="s">
        <v>259</v>
      </c>
      <c r="D51" s="294" t="s">
        <v>102</v>
      </c>
      <c r="E51" s="294" t="s">
        <v>115</v>
      </c>
      <c r="F51" s="304" t="s">
        <v>12</v>
      </c>
      <c r="G51" s="299" t="s">
        <v>105</v>
      </c>
      <c r="H51" s="294" t="s">
        <v>13</v>
      </c>
      <c r="I51" s="304" t="s">
        <v>14</v>
      </c>
      <c r="J51" s="299"/>
      <c r="K51" s="310"/>
      <c r="L51" s="337" t="s">
        <v>364</v>
      </c>
      <c r="M51" s="294" t="s">
        <v>17</v>
      </c>
      <c r="N51" s="294" t="s">
        <v>331</v>
      </c>
      <c r="O51" s="292">
        <v>12174.2</v>
      </c>
      <c r="P51" s="292">
        <v>4800</v>
      </c>
      <c r="Q51" s="292">
        <v>0</v>
      </c>
      <c r="R51" s="20"/>
    </row>
    <row r="52" spans="1:18" ht="95.25" customHeight="1">
      <c r="A52" s="310"/>
      <c r="B52" s="346"/>
      <c r="C52" s="310"/>
      <c r="D52" s="296"/>
      <c r="E52" s="308"/>
      <c r="F52" s="306"/>
      <c r="G52" s="306"/>
      <c r="H52" s="307"/>
      <c r="I52" s="306"/>
      <c r="J52" s="306"/>
      <c r="K52" s="331"/>
      <c r="L52" s="337"/>
      <c r="M52" s="307"/>
      <c r="N52" s="307"/>
      <c r="O52" s="293"/>
      <c r="P52" s="293"/>
      <c r="Q52" s="293"/>
      <c r="R52" s="20"/>
    </row>
    <row r="53" spans="1:18" ht="117.75" customHeight="1">
      <c r="A53" s="365" t="s">
        <v>212</v>
      </c>
      <c r="B53" s="304" t="s">
        <v>30</v>
      </c>
      <c r="C53" s="294" t="s">
        <v>260</v>
      </c>
      <c r="D53" s="41" t="s">
        <v>96</v>
      </c>
      <c r="E53" s="41" t="s">
        <v>115</v>
      </c>
      <c r="F53" s="304" t="s">
        <v>12</v>
      </c>
      <c r="G53" s="299" t="s">
        <v>31</v>
      </c>
      <c r="H53" s="294" t="s">
        <v>13</v>
      </c>
      <c r="I53" s="304" t="s">
        <v>32</v>
      </c>
      <c r="J53" s="299" t="s">
        <v>33</v>
      </c>
      <c r="K53" s="294" t="s">
        <v>34</v>
      </c>
      <c r="L53" s="42" t="s">
        <v>411</v>
      </c>
      <c r="M53" s="31" t="s">
        <v>11</v>
      </c>
      <c r="N53" s="294" t="s">
        <v>331</v>
      </c>
      <c r="O53" s="164">
        <v>659.3</v>
      </c>
      <c r="P53" s="164">
        <v>0</v>
      </c>
      <c r="Q53" s="164">
        <v>217</v>
      </c>
      <c r="R53" s="20"/>
    </row>
    <row r="54" spans="1:18" ht="65.25" customHeight="1">
      <c r="A54" s="324"/>
      <c r="B54" s="305"/>
      <c r="C54" s="295"/>
      <c r="D54" s="41" t="s">
        <v>88</v>
      </c>
      <c r="E54" s="41" t="s">
        <v>133</v>
      </c>
      <c r="F54" s="305"/>
      <c r="G54" s="300"/>
      <c r="H54" s="295"/>
      <c r="I54" s="305"/>
      <c r="J54" s="300"/>
      <c r="K54" s="295"/>
      <c r="L54" s="17" t="s">
        <v>486</v>
      </c>
      <c r="M54" s="290"/>
      <c r="N54" s="295"/>
      <c r="O54" s="164">
        <v>140</v>
      </c>
      <c r="P54" s="164">
        <v>0</v>
      </c>
      <c r="Q54" s="164">
        <v>0</v>
      </c>
      <c r="R54" s="40"/>
    </row>
    <row r="55" spans="1:18" ht="128.25" customHeight="1">
      <c r="A55" s="327"/>
      <c r="B55" s="306"/>
      <c r="C55" s="307"/>
      <c r="D55" s="41" t="s">
        <v>96</v>
      </c>
      <c r="E55" s="41" t="s">
        <v>115</v>
      </c>
      <c r="F55" s="306"/>
      <c r="G55" s="306"/>
      <c r="H55" s="307"/>
      <c r="I55" s="306"/>
      <c r="J55" s="306"/>
      <c r="K55" s="307"/>
      <c r="L55" s="42" t="s">
        <v>412</v>
      </c>
      <c r="M55" s="212" t="s">
        <v>11</v>
      </c>
      <c r="N55" s="295"/>
      <c r="O55" s="164">
        <v>5</v>
      </c>
      <c r="P55" s="164">
        <v>5</v>
      </c>
      <c r="Q55" s="164">
        <v>5</v>
      </c>
      <c r="R55" s="40"/>
    </row>
    <row r="56" spans="1:18" ht="45" customHeight="1">
      <c r="A56" s="294" t="s">
        <v>213</v>
      </c>
      <c r="B56" s="304" t="s">
        <v>139</v>
      </c>
      <c r="C56" s="294" t="s">
        <v>262</v>
      </c>
      <c r="D56" s="31" t="s">
        <v>96</v>
      </c>
      <c r="E56" s="31" t="s">
        <v>115</v>
      </c>
      <c r="F56" s="304" t="s">
        <v>12</v>
      </c>
      <c r="G56" s="299" t="s">
        <v>35</v>
      </c>
      <c r="H56" s="294" t="s">
        <v>13</v>
      </c>
      <c r="I56" s="304" t="s">
        <v>32</v>
      </c>
      <c r="J56" s="299" t="s">
        <v>33</v>
      </c>
      <c r="K56" s="332" t="s">
        <v>34</v>
      </c>
      <c r="L56" s="302" t="s">
        <v>358</v>
      </c>
      <c r="M56" s="294" t="s">
        <v>11</v>
      </c>
      <c r="N56" s="307"/>
      <c r="O56" s="164">
        <v>16</v>
      </c>
      <c r="P56" s="164">
        <v>16</v>
      </c>
      <c r="Q56" s="164">
        <v>16</v>
      </c>
      <c r="R56" s="40"/>
    </row>
    <row r="57" spans="1:18" ht="64.5" customHeight="1">
      <c r="A57" s="317"/>
      <c r="B57" s="316"/>
      <c r="C57" s="317"/>
      <c r="D57" s="31" t="s">
        <v>96</v>
      </c>
      <c r="E57" s="216" t="s">
        <v>402</v>
      </c>
      <c r="F57" s="312"/>
      <c r="G57" s="343"/>
      <c r="H57" s="296"/>
      <c r="I57" s="312"/>
      <c r="J57" s="343"/>
      <c r="K57" s="333"/>
      <c r="L57" s="315"/>
      <c r="M57" s="296"/>
      <c r="N57" s="307"/>
      <c r="O57" s="164">
        <v>82</v>
      </c>
      <c r="P57" s="164">
        <v>82</v>
      </c>
      <c r="Q57" s="164">
        <v>82</v>
      </c>
      <c r="R57" s="40"/>
    </row>
    <row r="58" spans="1:18" ht="23.25" customHeight="1">
      <c r="A58" s="294" t="s">
        <v>214</v>
      </c>
      <c r="B58" s="304" t="s">
        <v>39</v>
      </c>
      <c r="C58" s="294" t="s">
        <v>261</v>
      </c>
      <c r="D58" s="41" t="s">
        <v>125</v>
      </c>
      <c r="E58" s="41" t="s">
        <v>115</v>
      </c>
      <c r="F58" s="304" t="s">
        <v>12</v>
      </c>
      <c r="G58" s="299" t="s">
        <v>40</v>
      </c>
      <c r="H58" s="294" t="s">
        <v>13</v>
      </c>
      <c r="I58" s="304" t="s">
        <v>41</v>
      </c>
      <c r="J58" s="299" t="s">
        <v>42</v>
      </c>
      <c r="K58" s="294" t="s">
        <v>43</v>
      </c>
      <c r="L58" s="346" t="s">
        <v>357</v>
      </c>
      <c r="M58" s="294" t="s">
        <v>11</v>
      </c>
      <c r="N58" s="307"/>
      <c r="O58" s="164">
        <v>1683.2</v>
      </c>
      <c r="P58" s="164">
        <v>1081.6</v>
      </c>
      <c r="Q58" s="164">
        <v>1081.6</v>
      </c>
      <c r="R58" s="40"/>
    </row>
    <row r="59" spans="1:18" ht="34.5" customHeight="1">
      <c r="A59" s="295"/>
      <c r="B59" s="305"/>
      <c r="C59" s="295"/>
      <c r="D59" s="41" t="s">
        <v>125</v>
      </c>
      <c r="E59" s="41" t="s">
        <v>402</v>
      </c>
      <c r="F59" s="305"/>
      <c r="G59" s="300"/>
      <c r="H59" s="295"/>
      <c r="I59" s="305"/>
      <c r="J59" s="300"/>
      <c r="K59" s="295"/>
      <c r="L59" s="346"/>
      <c r="M59" s="295"/>
      <c r="N59" s="307"/>
      <c r="O59" s="164">
        <v>200</v>
      </c>
      <c r="P59" s="164">
        <v>0</v>
      </c>
      <c r="Q59" s="164">
        <v>200</v>
      </c>
      <c r="R59" s="40"/>
    </row>
    <row r="60" spans="1:18" ht="98.25" customHeight="1">
      <c r="A60" s="295"/>
      <c r="B60" s="305"/>
      <c r="C60" s="295"/>
      <c r="D60" s="41" t="s">
        <v>97</v>
      </c>
      <c r="E60" s="41" t="s">
        <v>115</v>
      </c>
      <c r="F60" s="305"/>
      <c r="G60" s="300"/>
      <c r="H60" s="295"/>
      <c r="I60" s="305"/>
      <c r="J60" s="300"/>
      <c r="K60" s="295"/>
      <c r="L60" s="346"/>
      <c r="M60" s="295"/>
      <c r="N60" s="307"/>
      <c r="O60" s="164">
        <v>1000</v>
      </c>
      <c r="P60" s="164">
        <v>0</v>
      </c>
      <c r="Q60" s="164">
        <v>0</v>
      </c>
      <c r="R60" s="40"/>
    </row>
    <row r="61" spans="1:18" ht="105.75" customHeight="1">
      <c r="A61" s="294" t="s">
        <v>215</v>
      </c>
      <c r="B61" s="304" t="s">
        <v>44</v>
      </c>
      <c r="C61" s="294" t="s">
        <v>263</v>
      </c>
      <c r="D61" s="294" t="s">
        <v>126</v>
      </c>
      <c r="E61" s="41" t="s">
        <v>115</v>
      </c>
      <c r="F61" s="304" t="s">
        <v>12</v>
      </c>
      <c r="G61" s="299" t="s">
        <v>45</v>
      </c>
      <c r="H61" s="294" t="s">
        <v>13</v>
      </c>
      <c r="I61" s="304" t="s">
        <v>46</v>
      </c>
      <c r="J61" s="299" t="s">
        <v>47</v>
      </c>
      <c r="K61" s="294" t="s">
        <v>48</v>
      </c>
      <c r="L61" s="175" t="s">
        <v>371</v>
      </c>
      <c r="M61" s="294" t="s">
        <v>11</v>
      </c>
      <c r="N61" s="209" t="s">
        <v>331</v>
      </c>
      <c r="O61" s="233">
        <v>4428.8</v>
      </c>
      <c r="P61" s="164">
        <v>100</v>
      </c>
      <c r="Q61" s="164">
        <v>963.6</v>
      </c>
      <c r="R61" s="20"/>
    </row>
    <row r="62" spans="1:18" ht="35.25" customHeight="1">
      <c r="A62" s="295"/>
      <c r="B62" s="305"/>
      <c r="C62" s="295"/>
      <c r="D62" s="307"/>
      <c r="E62" s="41" t="s">
        <v>417</v>
      </c>
      <c r="F62" s="305"/>
      <c r="G62" s="300"/>
      <c r="H62" s="295"/>
      <c r="I62" s="305"/>
      <c r="J62" s="300"/>
      <c r="K62" s="295"/>
      <c r="L62" s="302" t="s">
        <v>240</v>
      </c>
      <c r="M62" s="295"/>
      <c r="N62" s="294" t="s">
        <v>485</v>
      </c>
      <c r="O62" s="288">
        <v>15.7</v>
      </c>
      <c r="P62" s="164">
        <v>0</v>
      </c>
      <c r="Q62" s="164">
        <v>0</v>
      </c>
      <c r="R62" s="20"/>
    </row>
    <row r="63" spans="1:18" ht="21.75" customHeight="1">
      <c r="A63" s="295"/>
      <c r="B63" s="305"/>
      <c r="C63" s="295"/>
      <c r="D63" s="308"/>
      <c r="E63" s="41" t="s">
        <v>122</v>
      </c>
      <c r="F63" s="305"/>
      <c r="G63" s="300"/>
      <c r="H63" s="295"/>
      <c r="I63" s="305"/>
      <c r="J63" s="300"/>
      <c r="K63" s="295"/>
      <c r="L63" s="315"/>
      <c r="M63" s="295"/>
      <c r="N63" s="296"/>
      <c r="O63" s="288">
        <v>20</v>
      </c>
      <c r="P63" s="164">
        <v>0</v>
      </c>
      <c r="Q63" s="164">
        <v>0</v>
      </c>
      <c r="R63" s="20"/>
    </row>
    <row r="64" spans="1:18" ht="108" customHeight="1">
      <c r="A64" s="298"/>
      <c r="B64" s="301"/>
      <c r="C64" s="308"/>
      <c r="D64" s="176" t="s">
        <v>410</v>
      </c>
      <c r="E64" s="58" t="s">
        <v>115</v>
      </c>
      <c r="F64" s="301"/>
      <c r="G64" s="301"/>
      <c r="H64" s="308"/>
      <c r="I64" s="301"/>
      <c r="J64" s="301"/>
      <c r="K64" s="308"/>
      <c r="L64" s="35" t="s">
        <v>409</v>
      </c>
      <c r="M64" s="308"/>
      <c r="N64" s="209" t="s">
        <v>331</v>
      </c>
      <c r="O64" s="233">
        <v>944.5</v>
      </c>
      <c r="P64" s="164">
        <v>0</v>
      </c>
      <c r="Q64" s="164">
        <v>260</v>
      </c>
      <c r="R64" s="20"/>
    </row>
    <row r="65" spans="1:18" ht="15">
      <c r="A65" s="294" t="s">
        <v>216</v>
      </c>
      <c r="B65" s="304" t="s">
        <v>280</v>
      </c>
      <c r="C65" s="294" t="s">
        <v>264</v>
      </c>
      <c r="D65" s="41" t="s">
        <v>127</v>
      </c>
      <c r="E65" s="41" t="s">
        <v>128</v>
      </c>
      <c r="F65" s="304" t="s">
        <v>12</v>
      </c>
      <c r="G65" s="299" t="s">
        <v>49</v>
      </c>
      <c r="H65" s="294" t="s">
        <v>13</v>
      </c>
      <c r="I65" s="304" t="s">
        <v>50</v>
      </c>
      <c r="J65" s="299" t="s">
        <v>51</v>
      </c>
      <c r="K65" s="294" t="s">
        <v>52</v>
      </c>
      <c r="L65" s="346" t="s">
        <v>343</v>
      </c>
      <c r="M65" s="294" t="s">
        <v>11</v>
      </c>
      <c r="N65" s="294" t="s">
        <v>331</v>
      </c>
      <c r="O65" s="164">
        <v>1489.2</v>
      </c>
      <c r="P65" s="164">
        <v>1548.7</v>
      </c>
      <c r="Q65" s="164">
        <v>1610.8</v>
      </c>
      <c r="R65" s="40"/>
    </row>
    <row r="66" spans="1:18" ht="15">
      <c r="A66" s="295"/>
      <c r="B66" s="305"/>
      <c r="C66" s="295"/>
      <c r="D66" s="41" t="s">
        <v>127</v>
      </c>
      <c r="E66" s="41" t="s">
        <v>136</v>
      </c>
      <c r="F66" s="305"/>
      <c r="G66" s="300"/>
      <c r="H66" s="295"/>
      <c r="I66" s="305"/>
      <c r="J66" s="300"/>
      <c r="K66" s="295"/>
      <c r="L66" s="346"/>
      <c r="M66" s="295"/>
      <c r="N66" s="295"/>
      <c r="O66" s="164">
        <v>7</v>
      </c>
      <c r="P66" s="164">
        <v>7.3</v>
      </c>
      <c r="Q66" s="164">
        <v>7.6</v>
      </c>
      <c r="R66" s="40"/>
    </row>
    <row r="67" spans="1:18" ht="15">
      <c r="A67" s="295"/>
      <c r="B67" s="305"/>
      <c r="C67" s="295"/>
      <c r="D67" s="41" t="s">
        <v>127</v>
      </c>
      <c r="E67" s="41" t="s">
        <v>129</v>
      </c>
      <c r="F67" s="305"/>
      <c r="G67" s="300"/>
      <c r="H67" s="295"/>
      <c r="I67" s="305"/>
      <c r="J67" s="300"/>
      <c r="K67" s="295"/>
      <c r="L67" s="419"/>
      <c r="M67" s="295"/>
      <c r="N67" s="295"/>
      <c r="O67" s="164">
        <v>411.9</v>
      </c>
      <c r="P67" s="164">
        <v>467.7</v>
      </c>
      <c r="Q67" s="164">
        <v>486.4</v>
      </c>
      <c r="R67" s="40"/>
    </row>
    <row r="68" spans="1:18" ht="15">
      <c r="A68" s="295"/>
      <c r="B68" s="305"/>
      <c r="C68" s="295"/>
      <c r="D68" s="41" t="s">
        <v>127</v>
      </c>
      <c r="E68" s="41" t="s">
        <v>114</v>
      </c>
      <c r="F68" s="305"/>
      <c r="G68" s="300"/>
      <c r="H68" s="295"/>
      <c r="I68" s="305"/>
      <c r="J68" s="300"/>
      <c r="K68" s="295"/>
      <c r="L68" s="419"/>
      <c r="M68" s="295"/>
      <c r="N68" s="295"/>
      <c r="O68" s="164">
        <v>21.5</v>
      </c>
      <c r="P68" s="164">
        <v>22.4</v>
      </c>
      <c r="Q68" s="164">
        <v>23.2</v>
      </c>
      <c r="R68" s="40"/>
    </row>
    <row r="69" spans="1:18" ht="15">
      <c r="A69" s="295"/>
      <c r="B69" s="305"/>
      <c r="C69" s="295"/>
      <c r="D69" s="41" t="s">
        <v>127</v>
      </c>
      <c r="E69" s="41" t="s">
        <v>115</v>
      </c>
      <c r="F69" s="305"/>
      <c r="G69" s="300"/>
      <c r="H69" s="295"/>
      <c r="I69" s="305"/>
      <c r="J69" s="300"/>
      <c r="K69" s="295"/>
      <c r="L69" s="419"/>
      <c r="M69" s="295"/>
      <c r="N69" s="295"/>
      <c r="O69" s="164">
        <v>1015.5</v>
      </c>
      <c r="P69" s="164">
        <v>1047.5</v>
      </c>
      <c r="Q69" s="164">
        <v>1089.4</v>
      </c>
      <c r="R69" s="40"/>
    </row>
    <row r="70" spans="1:18" ht="15">
      <c r="A70" s="295"/>
      <c r="B70" s="305"/>
      <c r="C70" s="295"/>
      <c r="D70" s="41" t="s">
        <v>127</v>
      </c>
      <c r="E70" s="41" t="s">
        <v>401</v>
      </c>
      <c r="F70" s="305"/>
      <c r="G70" s="300"/>
      <c r="H70" s="295"/>
      <c r="I70" s="305"/>
      <c r="J70" s="300"/>
      <c r="K70" s="295"/>
      <c r="L70" s="419"/>
      <c r="M70" s="295"/>
      <c r="N70" s="295"/>
      <c r="O70" s="164">
        <v>102.8</v>
      </c>
      <c r="P70" s="164">
        <v>125.7</v>
      </c>
      <c r="Q70" s="164">
        <v>130.8</v>
      </c>
      <c r="R70" s="40"/>
    </row>
    <row r="71" spans="1:18" ht="15">
      <c r="A71" s="295"/>
      <c r="B71" s="305"/>
      <c r="C71" s="295"/>
      <c r="D71" s="41" t="s">
        <v>127</v>
      </c>
      <c r="E71" s="41" t="s">
        <v>130</v>
      </c>
      <c r="F71" s="305"/>
      <c r="G71" s="300"/>
      <c r="H71" s="295"/>
      <c r="I71" s="305"/>
      <c r="J71" s="300"/>
      <c r="K71" s="295"/>
      <c r="L71" s="419"/>
      <c r="M71" s="295"/>
      <c r="N71" s="295"/>
      <c r="O71" s="164">
        <v>13118.6</v>
      </c>
      <c r="P71" s="164">
        <v>9538.8</v>
      </c>
      <c r="Q71" s="164">
        <v>13602.5</v>
      </c>
      <c r="R71" s="40"/>
    </row>
    <row r="72" spans="1:18" ht="15">
      <c r="A72" s="295"/>
      <c r="B72" s="305"/>
      <c r="C72" s="295"/>
      <c r="D72" s="41" t="s">
        <v>127</v>
      </c>
      <c r="E72" s="41" t="s">
        <v>131</v>
      </c>
      <c r="F72" s="305"/>
      <c r="G72" s="300"/>
      <c r="H72" s="295"/>
      <c r="I72" s="305"/>
      <c r="J72" s="300"/>
      <c r="K72" s="295"/>
      <c r="L72" s="419"/>
      <c r="M72" s="295"/>
      <c r="N72" s="295"/>
      <c r="O72" s="164">
        <v>1371.7</v>
      </c>
      <c r="P72" s="164">
        <v>539.5</v>
      </c>
      <c r="Q72" s="164">
        <v>0</v>
      </c>
      <c r="R72" s="40"/>
    </row>
    <row r="73" spans="1:18" ht="15">
      <c r="A73" s="295"/>
      <c r="B73" s="305"/>
      <c r="C73" s="295"/>
      <c r="D73" s="41" t="s">
        <v>127</v>
      </c>
      <c r="E73" s="41" t="s">
        <v>132</v>
      </c>
      <c r="F73" s="305"/>
      <c r="G73" s="300"/>
      <c r="H73" s="295"/>
      <c r="I73" s="305"/>
      <c r="J73" s="300"/>
      <c r="K73" s="295"/>
      <c r="L73" s="419"/>
      <c r="M73" s="295"/>
      <c r="N73" s="295"/>
      <c r="O73" s="164">
        <v>29095.3</v>
      </c>
      <c r="P73" s="164">
        <v>15854.2</v>
      </c>
      <c r="Q73" s="164">
        <v>32095.1</v>
      </c>
      <c r="R73" s="40"/>
    </row>
    <row r="74" spans="1:18" ht="15">
      <c r="A74" s="295"/>
      <c r="B74" s="305"/>
      <c r="C74" s="295"/>
      <c r="D74" s="41" t="s">
        <v>127</v>
      </c>
      <c r="E74" s="41" t="s">
        <v>133</v>
      </c>
      <c r="F74" s="305"/>
      <c r="G74" s="300"/>
      <c r="H74" s="295"/>
      <c r="I74" s="305"/>
      <c r="J74" s="300"/>
      <c r="K74" s="295"/>
      <c r="L74" s="419"/>
      <c r="M74" s="295"/>
      <c r="N74" s="295"/>
      <c r="O74" s="164">
        <v>596.3</v>
      </c>
      <c r="P74" s="164">
        <v>0</v>
      </c>
      <c r="Q74" s="164">
        <v>0</v>
      </c>
      <c r="R74" s="40"/>
    </row>
    <row r="75" spans="1:18" ht="15">
      <c r="A75" s="295"/>
      <c r="B75" s="305"/>
      <c r="C75" s="295"/>
      <c r="D75" s="41" t="s">
        <v>127</v>
      </c>
      <c r="E75" s="41" t="s">
        <v>128</v>
      </c>
      <c r="F75" s="305"/>
      <c r="G75" s="300"/>
      <c r="H75" s="295"/>
      <c r="I75" s="305"/>
      <c r="J75" s="300"/>
      <c r="K75" s="295"/>
      <c r="L75" s="417" t="s">
        <v>344</v>
      </c>
      <c r="M75" s="295"/>
      <c r="N75" s="295"/>
      <c r="O75" s="232">
        <v>7461.8</v>
      </c>
      <c r="P75" s="232">
        <v>6883.5</v>
      </c>
      <c r="Q75" s="232">
        <v>6883.5</v>
      </c>
      <c r="R75" s="40"/>
    </row>
    <row r="76" spans="1:18" ht="15">
      <c r="A76" s="295"/>
      <c r="B76" s="305"/>
      <c r="C76" s="295"/>
      <c r="D76" s="41" t="s">
        <v>127</v>
      </c>
      <c r="E76" s="41" t="s">
        <v>129</v>
      </c>
      <c r="F76" s="305"/>
      <c r="G76" s="300"/>
      <c r="H76" s="295"/>
      <c r="I76" s="305"/>
      <c r="J76" s="300"/>
      <c r="K76" s="295"/>
      <c r="L76" s="417"/>
      <c r="M76" s="295"/>
      <c r="N76" s="295"/>
      <c r="O76" s="232">
        <v>2074.5</v>
      </c>
      <c r="P76" s="232">
        <v>2078.8</v>
      </c>
      <c r="Q76" s="232">
        <v>2078.8</v>
      </c>
      <c r="R76" s="40"/>
    </row>
    <row r="77" spans="1:18" ht="15">
      <c r="A77" s="295"/>
      <c r="B77" s="305"/>
      <c r="C77" s="295"/>
      <c r="D77" s="41" t="s">
        <v>127</v>
      </c>
      <c r="E77" s="41" t="s">
        <v>114</v>
      </c>
      <c r="F77" s="305"/>
      <c r="G77" s="300"/>
      <c r="H77" s="295"/>
      <c r="I77" s="305"/>
      <c r="J77" s="300"/>
      <c r="K77" s="295"/>
      <c r="L77" s="418"/>
      <c r="M77" s="295"/>
      <c r="N77" s="295"/>
      <c r="O77" s="232">
        <v>53.8</v>
      </c>
      <c r="P77" s="232">
        <v>23.2</v>
      </c>
      <c r="Q77" s="232">
        <v>24.2</v>
      </c>
      <c r="R77" s="40"/>
    </row>
    <row r="78" spans="1:18" ht="15">
      <c r="A78" s="295"/>
      <c r="B78" s="305"/>
      <c r="C78" s="295"/>
      <c r="D78" s="41" t="s">
        <v>127</v>
      </c>
      <c r="E78" s="41" t="s">
        <v>115</v>
      </c>
      <c r="F78" s="305"/>
      <c r="G78" s="300"/>
      <c r="H78" s="295"/>
      <c r="I78" s="305"/>
      <c r="J78" s="300"/>
      <c r="K78" s="295"/>
      <c r="L78" s="418"/>
      <c r="M78" s="295"/>
      <c r="N78" s="295"/>
      <c r="O78" s="232">
        <v>4128.7</v>
      </c>
      <c r="P78" s="232">
        <v>4263.4</v>
      </c>
      <c r="Q78" s="232">
        <v>4395.6</v>
      </c>
      <c r="R78" s="40"/>
    </row>
    <row r="79" spans="1:18" ht="48.75" customHeight="1">
      <c r="A79" s="295"/>
      <c r="B79" s="305"/>
      <c r="C79" s="295"/>
      <c r="D79" s="33" t="s">
        <v>127</v>
      </c>
      <c r="E79" s="33" t="s">
        <v>401</v>
      </c>
      <c r="F79" s="305"/>
      <c r="G79" s="300"/>
      <c r="H79" s="295"/>
      <c r="I79" s="305"/>
      <c r="J79" s="300"/>
      <c r="K79" s="295"/>
      <c r="L79" s="418"/>
      <c r="M79" s="295"/>
      <c r="N79" s="295"/>
      <c r="O79" s="232">
        <v>2630.9</v>
      </c>
      <c r="P79" s="232">
        <v>3063.8</v>
      </c>
      <c r="Q79" s="232">
        <v>3186.4</v>
      </c>
      <c r="R79" s="40"/>
    </row>
    <row r="80" spans="1:18" ht="42" customHeight="1" hidden="1">
      <c r="A80" s="295"/>
      <c r="B80" s="305"/>
      <c r="C80" s="230"/>
      <c r="D80" s="294" t="s">
        <v>127</v>
      </c>
      <c r="E80" s="241" t="s">
        <v>115</v>
      </c>
      <c r="F80" s="305"/>
      <c r="G80" s="300"/>
      <c r="H80" s="295"/>
      <c r="I80" s="305"/>
      <c r="J80" s="300"/>
      <c r="K80" s="295"/>
      <c r="L80" s="414" t="s">
        <v>461</v>
      </c>
      <c r="M80" s="230"/>
      <c r="N80" s="307"/>
      <c r="O80" s="232"/>
      <c r="P80" s="232">
        <v>0</v>
      </c>
      <c r="Q80" s="232">
        <v>0</v>
      </c>
      <c r="R80" s="40"/>
    </row>
    <row r="81" spans="1:18" ht="30" customHeight="1" hidden="1">
      <c r="A81" s="295"/>
      <c r="B81" s="305"/>
      <c r="C81" s="230"/>
      <c r="D81" s="295"/>
      <c r="E81" s="241" t="s">
        <v>131</v>
      </c>
      <c r="F81" s="305"/>
      <c r="G81" s="300"/>
      <c r="H81" s="295"/>
      <c r="I81" s="305"/>
      <c r="J81" s="300"/>
      <c r="K81" s="295"/>
      <c r="L81" s="415"/>
      <c r="M81" s="230"/>
      <c r="N81" s="307"/>
      <c r="O81" s="232"/>
      <c r="P81" s="232">
        <v>0</v>
      </c>
      <c r="Q81" s="232">
        <v>0</v>
      </c>
      <c r="R81" s="40"/>
    </row>
    <row r="82" spans="1:18" ht="32.25" customHeight="1" hidden="1">
      <c r="A82" s="295"/>
      <c r="B82" s="305"/>
      <c r="C82" s="230"/>
      <c r="D82" s="296"/>
      <c r="E82" s="241" t="s">
        <v>133</v>
      </c>
      <c r="F82" s="305"/>
      <c r="G82" s="300"/>
      <c r="H82" s="295"/>
      <c r="I82" s="305"/>
      <c r="J82" s="300"/>
      <c r="K82" s="295"/>
      <c r="L82" s="416"/>
      <c r="M82" s="230"/>
      <c r="N82" s="307"/>
      <c r="O82" s="232"/>
      <c r="P82" s="232">
        <v>0</v>
      </c>
      <c r="Q82" s="232">
        <v>0</v>
      </c>
      <c r="R82" s="40"/>
    </row>
    <row r="83" spans="1:18" ht="51.75">
      <c r="A83" s="308"/>
      <c r="B83" s="301"/>
      <c r="C83" s="222"/>
      <c r="D83" s="33" t="s">
        <v>127</v>
      </c>
      <c r="E83" s="33" t="s">
        <v>115</v>
      </c>
      <c r="F83" s="301"/>
      <c r="G83" s="301"/>
      <c r="H83" s="308"/>
      <c r="I83" s="301"/>
      <c r="J83" s="301"/>
      <c r="K83" s="308"/>
      <c r="L83" s="153" t="s">
        <v>444</v>
      </c>
      <c r="M83" s="225" t="s">
        <v>11</v>
      </c>
      <c r="N83" s="222" t="s">
        <v>445</v>
      </c>
      <c r="O83" s="232">
        <v>400</v>
      </c>
      <c r="P83" s="232">
        <v>0</v>
      </c>
      <c r="Q83" s="232">
        <v>0</v>
      </c>
      <c r="R83" s="40"/>
    </row>
    <row r="84" spans="1:18" ht="15">
      <c r="A84" s="294" t="s">
        <v>217</v>
      </c>
      <c r="B84" s="304" t="s">
        <v>281</v>
      </c>
      <c r="C84" s="297" t="s">
        <v>265</v>
      </c>
      <c r="D84" s="41" t="s">
        <v>135</v>
      </c>
      <c r="E84" s="41" t="s">
        <v>128</v>
      </c>
      <c r="F84" s="304" t="s">
        <v>12</v>
      </c>
      <c r="G84" s="299" t="s">
        <v>49</v>
      </c>
      <c r="H84" s="294" t="s">
        <v>13</v>
      </c>
      <c r="I84" s="304" t="s">
        <v>50</v>
      </c>
      <c r="J84" s="299" t="s">
        <v>51</v>
      </c>
      <c r="K84" s="294" t="s">
        <v>52</v>
      </c>
      <c r="L84" s="318" t="s">
        <v>344</v>
      </c>
      <c r="M84" s="294" t="s">
        <v>11</v>
      </c>
      <c r="N84" s="294" t="s">
        <v>331</v>
      </c>
      <c r="O84" s="164">
        <v>26249.9</v>
      </c>
      <c r="P84" s="164">
        <v>25886.3</v>
      </c>
      <c r="Q84" s="164">
        <v>26708.1</v>
      </c>
      <c r="R84" s="40"/>
    </row>
    <row r="85" spans="1:18" ht="15">
      <c r="A85" s="295"/>
      <c r="B85" s="305"/>
      <c r="C85" s="375"/>
      <c r="D85" s="41" t="s">
        <v>135</v>
      </c>
      <c r="E85" s="41" t="s">
        <v>136</v>
      </c>
      <c r="F85" s="305"/>
      <c r="G85" s="300"/>
      <c r="H85" s="295"/>
      <c r="I85" s="305"/>
      <c r="J85" s="300"/>
      <c r="K85" s="295"/>
      <c r="L85" s="316"/>
      <c r="M85" s="295"/>
      <c r="N85" s="295"/>
      <c r="O85" s="164">
        <v>324.3</v>
      </c>
      <c r="P85" s="164">
        <v>0</v>
      </c>
      <c r="Q85" s="164">
        <v>0</v>
      </c>
      <c r="R85" s="40"/>
    </row>
    <row r="86" spans="1:18" ht="15">
      <c r="A86" s="295"/>
      <c r="B86" s="305"/>
      <c r="C86" s="375"/>
      <c r="D86" s="41" t="s">
        <v>135</v>
      </c>
      <c r="E86" s="41" t="s">
        <v>129</v>
      </c>
      <c r="F86" s="306"/>
      <c r="G86" s="306"/>
      <c r="H86" s="307"/>
      <c r="I86" s="306"/>
      <c r="J86" s="306"/>
      <c r="K86" s="307"/>
      <c r="L86" s="316"/>
      <c r="M86" s="307"/>
      <c r="N86" s="307"/>
      <c r="O86" s="164">
        <v>7382.7</v>
      </c>
      <c r="P86" s="164">
        <v>7817.6</v>
      </c>
      <c r="Q86" s="164">
        <v>8065.8</v>
      </c>
      <c r="R86" s="40"/>
    </row>
    <row r="87" spans="1:18" ht="15">
      <c r="A87" s="295"/>
      <c r="B87" s="305"/>
      <c r="C87" s="375"/>
      <c r="D87" s="41" t="s">
        <v>135</v>
      </c>
      <c r="E87" s="41" t="s">
        <v>114</v>
      </c>
      <c r="F87" s="306"/>
      <c r="G87" s="306"/>
      <c r="H87" s="307"/>
      <c r="I87" s="306"/>
      <c r="J87" s="306"/>
      <c r="K87" s="307"/>
      <c r="L87" s="316"/>
      <c r="M87" s="307"/>
      <c r="N87" s="307"/>
      <c r="O87" s="164">
        <v>507.1</v>
      </c>
      <c r="P87" s="164">
        <v>363.5</v>
      </c>
      <c r="Q87" s="164">
        <v>378</v>
      </c>
      <c r="R87" s="40"/>
    </row>
    <row r="88" spans="1:18" ht="15">
      <c r="A88" s="295"/>
      <c r="B88" s="305"/>
      <c r="C88" s="375"/>
      <c r="D88" s="41" t="s">
        <v>135</v>
      </c>
      <c r="E88" s="41" t="s">
        <v>115</v>
      </c>
      <c r="F88" s="306"/>
      <c r="G88" s="306"/>
      <c r="H88" s="307"/>
      <c r="I88" s="306"/>
      <c r="J88" s="306"/>
      <c r="K88" s="307"/>
      <c r="L88" s="316"/>
      <c r="M88" s="307"/>
      <c r="N88" s="307"/>
      <c r="O88" s="164">
        <v>23837.7</v>
      </c>
      <c r="P88" s="164">
        <v>15366.7</v>
      </c>
      <c r="Q88" s="164">
        <v>16626.6</v>
      </c>
      <c r="R88" s="40"/>
    </row>
    <row r="89" spans="1:18" ht="15">
      <c r="A89" s="295"/>
      <c r="B89" s="305"/>
      <c r="C89" s="375"/>
      <c r="D89" s="41" t="s">
        <v>135</v>
      </c>
      <c r="E89" s="41" t="s">
        <v>401</v>
      </c>
      <c r="F89" s="306"/>
      <c r="G89" s="306"/>
      <c r="H89" s="307"/>
      <c r="I89" s="306"/>
      <c r="J89" s="306"/>
      <c r="K89" s="307"/>
      <c r="L89" s="316"/>
      <c r="M89" s="307"/>
      <c r="N89" s="307"/>
      <c r="O89" s="164">
        <v>8651.7</v>
      </c>
      <c r="P89" s="164">
        <v>10907.5</v>
      </c>
      <c r="Q89" s="164">
        <v>11343.8</v>
      </c>
      <c r="R89" s="40"/>
    </row>
    <row r="90" spans="1:18" ht="15">
      <c r="A90" s="295"/>
      <c r="B90" s="305"/>
      <c r="C90" s="375"/>
      <c r="D90" s="41" t="s">
        <v>135</v>
      </c>
      <c r="E90" s="41" t="s">
        <v>132</v>
      </c>
      <c r="F90" s="306"/>
      <c r="G90" s="306"/>
      <c r="H90" s="307"/>
      <c r="I90" s="306"/>
      <c r="J90" s="306"/>
      <c r="K90" s="307"/>
      <c r="L90" s="316"/>
      <c r="M90" s="307"/>
      <c r="N90" s="307"/>
      <c r="O90" s="164">
        <v>26168.8</v>
      </c>
      <c r="P90" s="164">
        <v>13931.4</v>
      </c>
      <c r="Q90" s="164">
        <v>28127.9</v>
      </c>
      <c r="R90" s="40"/>
    </row>
    <row r="91" spans="1:18" ht="15">
      <c r="A91" s="295"/>
      <c r="B91" s="305"/>
      <c r="C91" s="375"/>
      <c r="D91" s="41" t="s">
        <v>135</v>
      </c>
      <c r="E91" s="41" t="s">
        <v>133</v>
      </c>
      <c r="F91" s="306"/>
      <c r="G91" s="306"/>
      <c r="H91" s="307"/>
      <c r="I91" s="306"/>
      <c r="J91" s="306"/>
      <c r="K91" s="307"/>
      <c r="L91" s="316"/>
      <c r="M91" s="307"/>
      <c r="N91" s="307"/>
      <c r="O91" s="164">
        <v>12157.5</v>
      </c>
      <c r="P91" s="164">
        <v>11873.9</v>
      </c>
      <c r="Q91" s="164">
        <v>11701.1</v>
      </c>
      <c r="R91" s="40"/>
    </row>
    <row r="92" spans="1:18" ht="15">
      <c r="A92" s="295"/>
      <c r="B92" s="305"/>
      <c r="C92" s="375"/>
      <c r="D92" s="41" t="s">
        <v>135</v>
      </c>
      <c r="E92" s="41" t="s">
        <v>134</v>
      </c>
      <c r="F92" s="306"/>
      <c r="G92" s="306"/>
      <c r="H92" s="307"/>
      <c r="I92" s="306"/>
      <c r="J92" s="306"/>
      <c r="K92" s="307"/>
      <c r="L92" s="316"/>
      <c r="M92" s="307"/>
      <c r="N92" s="307"/>
      <c r="O92" s="164">
        <v>468.1</v>
      </c>
      <c r="P92" s="164">
        <v>452.3</v>
      </c>
      <c r="Q92" s="164">
        <v>432.2</v>
      </c>
      <c r="R92" s="40"/>
    </row>
    <row r="93" spans="1:18" ht="15">
      <c r="A93" s="295"/>
      <c r="B93" s="305"/>
      <c r="C93" s="375"/>
      <c r="D93" s="41" t="s">
        <v>135</v>
      </c>
      <c r="E93" s="41" t="s">
        <v>460</v>
      </c>
      <c r="F93" s="306"/>
      <c r="G93" s="306"/>
      <c r="H93" s="307"/>
      <c r="I93" s="306"/>
      <c r="J93" s="306"/>
      <c r="K93" s="307"/>
      <c r="L93" s="316"/>
      <c r="M93" s="307"/>
      <c r="N93" s="307"/>
      <c r="O93" s="164">
        <v>2.5</v>
      </c>
      <c r="P93" s="164">
        <v>0</v>
      </c>
      <c r="Q93" s="164">
        <v>0</v>
      </c>
      <c r="R93" s="40"/>
    </row>
    <row r="94" spans="1:18" ht="15">
      <c r="A94" s="295"/>
      <c r="B94" s="305"/>
      <c r="C94" s="375"/>
      <c r="D94" s="41" t="s">
        <v>100</v>
      </c>
      <c r="E94" s="41" t="s">
        <v>128</v>
      </c>
      <c r="F94" s="306"/>
      <c r="G94" s="306"/>
      <c r="H94" s="307"/>
      <c r="I94" s="306"/>
      <c r="J94" s="306"/>
      <c r="K94" s="307"/>
      <c r="L94" s="316"/>
      <c r="M94" s="307"/>
      <c r="N94" s="307"/>
      <c r="O94" s="164">
        <v>1055.2</v>
      </c>
      <c r="P94" s="164">
        <v>0</v>
      </c>
      <c r="Q94" s="164">
        <v>0</v>
      </c>
      <c r="R94" s="40"/>
    </row>
    <row r="95" spans="1:18" ht="15">
      <c r="A95" s="295"/>
      <c r="B95" s="305"/>
      <c r="C95" s="375"/>
      <c r="D95" s="41" t="s">
        <v>100</v>
      </c>
      <c r="E95" s="41" t="s">
        <v>129</v>
      </c>
      <c r="F95" s="306"/>
      <c r="G95" s="306"/>
      <c r="H95" s="307"/>
      <c r="I95" s="306"/>
      <c r="J95" s="306"/>
      <c r="K95" s="307"/>
      <c r="L95" s="316"/>
      <c r="M95" s="307"/>
      <c r="N95" s="307"/>
      <c r="O95" s="164">
        <v>318.6</v>
      </c>
      <c r="P95" s="164">
        <v>0</v>
      </c>
      <c r="Q95" s="164">
        <v>0</v>
      </c>
      <c r="R95" s="40"/>
    </row>
    <row r="96" spans="1:18" ht="13.5" customHeight="1">
      <c r="A96" s="295"/>
      <c r="B96" s="305"/>
      <c r="C96" s="375"/>
      <c r="D96" s="41" t="s">
        <v>100</v>
      </c>
      <c r="E96" s="41" t="s">
        <v>133</v>
      </c>
      <c r="F96" s="306"/>
      <c r="G96" s="306"/>
      <c r="H96" s="307"/>
      <c r="I96" s="306"/>
      <c r="J96" s="306"/>
      <c r="K96" s="307"/>
      <c r="L96" s="316"/>
      <c r="M96" s="307"/>
      <c r="N96" s="307"/>
      <c r="O96" s="164">
        <v>2090.4</v>
      </c>
      <c r="P96" s="164">
        <v>0</v>
      </c>
      <c r="Q96" s="164">
        <v>0</v>
      </c>
      <c r="R96" s="40"/>
    </row>
    <row r="97" spans="1:18" ht="52.5" customHeight="1" hidden="1">
      <c r="A97" s="295"/>
      <c r="B97" s="305"/>
      <c r="C97" s="375"/>
      <c r="D97" s="294" t="s">
        <v>135</v>
      </c>
      <c r="E97" s="147" t="s">
        <v>115</v>
      </c>
      <c r="F97" s="237"/>
      <c r="G97" s="234"/>
      <c r="H97" s="231"/>
      <c r="I97" s="234"/>
      <c r="J97" s="234"/>
      <c r="K97" s="231"/>
      <c r="L97" s="341" t="s">
        <v>461</v>
      </c>
      <c r="M97" s="231"/>
      <c r="N97" s="231"/>
      <c r="O97" s="233"/>
      <c r="P97" s="232">
        <v>0</v>
      </c>
      <c r="Q97" s="232">
        <v>0</v>
      </c>
      <c r="R97" s="40"/>
    </row>
    <row r="98" spans="1:18" ht="15" customHeight="1" hidden="1">
      <c r="A98" s="295"/>
      <c r="B98" s="305"/>
      <c r="C98" s="375"/>
      <c r="D98" s="296"/>
      <c r="E98" s="147" t="s">
        <v>133</v>
      </c>
      <c r="F98" s="237"/>
      <c r="G98" s="234"/>
      <c r="H98" s="231"/>
      <c r="I98" s="234"/>
      <c r="J98" s="234"/>
      <c r="K98" s="231"/>
      <c r="L98" s="341"/>
      <c r="M98" s="231"/>
      <c r="N98" s="231"/>
      <c r="O98" s="164"/>
      <c r="P98" s="164">
        <v>0</v>
      </c>
      <c r="Q98" s="164">
        <v>0</v>
      </c>
      <c r="R98" s="40"/>
    </row>
    <row r="99" spans="1:18" ht="73.5" customHeight="1">
      <c r="A99" s="295"/>
      <c r="B99" s="305"/>
      <c r="C99" s="375"/>
      <c r="D99" s="147" t="s">
        <v>135</v>
      </c>
      <c r="E99" s="147" t="s">
        <v>115</v>
      </c>
      <c r="F99" s="237"/>
      <c r="G99" s="224"/>
      <c r="H99" s="223"/>
      <c r="I99" s="224"/>
      <c r="J99" s="224"/>
      <c r="K99" s="223"/>
      <c r="L99" s="263" t="s">
        <v>481</v>
      </c>
      <c r="M99" s="228" t="s">
        <v>11</v>
      </c>
      <c r="N99" s="222" t="s">
        <v>445</v>
      </c>
      <c r="O99" s="164">
        <v>1155.7</v>
      </c>
      <c r="P99" s="164">
        <v>0</v>
      </c>
      <c r="Q99" s="164">
        <v>0</v>
      </c>
      <c r="R99" s="40"/>
    </row>
    <row r="100" spans="1:18" ht="28.5" customHeight="1">
      <c r="A100" s="295"/>
      <c r="B100" s="305"/>
      <c r="C100" s="375"/>
      <c r="D100" s="236">
        <v>702</v>
      </c>
      <c r="E100" s="236">
        <v>243</v>
      </c>
      <c r="F100" s="237"/>
      <c r="G100" s="276"/>
      <c r="H100" s="272"/>
      <c r="I100" s="276"/>
      <c r="J100" s="276"/>
      <c r="K100" s="272"/>
      <c r="L100" s="414" t="s">
        <v>420</v>
      </c>
      <c r="M100" s="275"/>
      <c r="N100" s="273"/>
      <c r="O100" s="270">
        <v>1436.8</v>
      </c>
      <c r="P100" s="270">
        <v>0</v>
      </c>
      <c r="Q100" s="270">
        <v>0</v>
      </c>
      <c r="R100" s="40"/>
    </row>
    <row r="101" spans="1:18" ht="51.75" customHeight="1">
      <c r="A101" s="295"/>
      <c r="B101" s="305"/>
      <c r="C101" s="298"/>
      <c r="D101" s="236">
        <v>709</v>
      </c>
      <c r="E101" s="236">
        <v>244</v>
      </c>
      <c r="F101" s="170"/>
      <c r="G101" s="200"/>
      <c r="H101" s="199"/>
      <c r="I101" s="198"/>
      <c r="J101" s="200"/>
      <c r="K101" s="199"/>
      <c r="L101" s="413"/>
      <c r="M101" s="228" t="s">
        <v>11</v>
      </c>
      <c r="N101" s="222" t="s">
        <v>331</v>
      </c>
      <c r="O101" s="233">
        <v>1295.6</v>
      </c>
      <c r="P101" s="233">
        <v>0</v>
      </c>
      <c r="Q101" s="233">
        <v>0</v>
      </c>
      <c r="R101" s="40"/>
    </row>
    <row r="102" spans="1:18" ht="23.25" customHeight="1">
      <c r="A102" s="365" t="s">
        <v>218</v>
      </c>
      <c r="B102" s="304" t="s">
        <v>282</v>
      </c>
      <c r="C102" s="294" t="s">
        <v>266</v>
      </c>
      <c r="D102" s="41" t="s">
        <v>106</v>
      </c>
      <c r="E102" s="41" t="s">
        <v>130</v>
      </c>
      <c r="F102" s="304" t="s">
        <v>12</v>
      </c>
      <c r="G102" s="299" t="s">
        <v>45</v>
      </c>
      <c r="H102" s="294" t="s">
        <v>13</v>
      </c>
      <c r="I102" s="304" t="s">
        <v>50</v>
      </c>
      <c r="J102" s="299" t="s">
        <v>51</v>
      </c>
      <c r="K102" s="294" t="s">
        <v>52</v>
      </c>
      <c r="L102" s="404" t="s">
        <v>382</v>
      </c>
      <c r="M102" s="294" t="s">
        <v>11</v>
      </c>
      <c r="N102" s="294" t="s">
        <v>331</v>
      </c>
      <c r="O102" s="164">
        <v>13797</v>
      </c>
      <c r="P102" s="164">
        <v>14287.6</v>
      </c>
      <c r="Q102" s="164">
        <v>27339.1</v>
      </c>
      <c r="R102" s="40"/>
    </row>
    <row r="103" spans="1:18" ht="22.5" customHeight="1">
      <c r="A103" s="324"/>
      <c r="B103" s="305"/>
      <c r="C103" s="295"/>
      <c r="D103" s="41" t="s">
        <v>106</v>
      </c>
      <c r="E103" s="41" t="s">
        <v>131</v>
      </c>
      <c r="F103" s="305"/>
      <c r="G103" s="300"/>
      <c r="H103" s="295"/>
      <c r="I103" s="305"/>
      <c r="J103" s="300"/>
      <c r="K103" s="295"/>
      <c r="L103" s="405"/>
      <c r="M103" s="295"/>
      <c r="N103" s="295"/>
      <c r="O103" s="164">
        <v>195.9</v>
      </c>
      <c r="P103" s="164">
        <v>0</v>
      </c>
      <c r="Q103" s="164">
        <v>0</v>
      </c>
      <c r="R103" s="40"/>
    </row>
    <row r="104" spans="1:18" ht="18" customHeight="1">
      <c r="A104" s="324"/>
      <c r="B104" s="305"/>
      <c r="C104" s="295"/>
      <c r="D104" s="41" t="s">
        <v>106</v>
      </c>
      <c r="E104" s="41" t="s">
        <v>467</v>
      </c>
      <c r="F104" s="305"/>
      <c r="G104" s="300"/>
      <c r="H104" s="295"/>
      <c r="I104" s="305"/>
      <c r="J104" s="300"/>
      <c r="K104" s="295"/>
      <c r="L104" s="405"/>
      <c r="M104" s="295"/>
      <c r="N104" s="295"/>
      <c r="O104" s="164">
        <v>63.2</v>
      </c>
      <c r="P104" s="164">
        <v>0</v>
      </c>
      <c r="Q104" s="164">
        <v>0</v>
      </c>
      <c r="R104" s="40"/>
    </row>
    <row r="105" spans="1:18" ht="21" customHeight="1">
      <c r="A105" s="324"/>
      <c r="B105" s="305"/>
      <c r="C105" s="295"/>
      <c r="D105" s="41" t="s">
        <v>106</v>
      </c>
      <c r="E105" s="41" t="s">
        <v>468</v>
      </c>
      <c r="F105" s="305"/>
      <c r="G105" s="300"/>
      <c r="H105" s="295"/>
      <c r="I105" s="305"/>
      <c r="J105" s="300"/>
      <c r="K105" s="295"/>
      <c r="L105" s="405"/>
      <c r="M105" s="295"/>
      <c r="N105" s="295"/>
      <c r="O105" s="164">
        <v>63.2</v>
      </c>
      <c r="P105" s="164">
        <v>0</v>
      </c>
      <c r="Q105" s="164">
        <v>0</v>
      </c>
      <c r="R105" s="40"/>
    </row>
    <row r="106" spans="1:18" ht="22.5" customHeight="1">
      <c r="A106" s="324"/>
      <c r="B106" s="305"/>
      <c r="C106" s="295"/>
      <c r="D106" s="41" t="s">
        <v>106</v>
      </c>
      <c r="E106" s="41" t="s">
        <v>402</v>
      </c>
      <c r="F106" s="305"/>
      <c r="G106" s="300"/>
      <c r="H106" s="295"/>
      <c r="I106" s="305"/>
      <c r="J106" s="300"/>
      <c r="K106" s="295"/>
      <c r="L106" s="405"/>
      <c r="M106" s="295"/>
      <c r="N106" s="295"/>
      <c r="O106" s="164">
        <v>63.2</v>
      </c>
      <c r="P106" s="164">
        <v>0</v>
      </c>
      <c r="Q106" s="164">
        <v>0</v>
      </c>
      <c r="R106" s="40"/>
    </row>
    <row r="107" spans="1:18" ht="22.5" customHeight="1">
      <c r="A107" s="324"/>
      <c r="B107" s="305"/>
      <c r="C107" s="295"/>
      <c r="D107" s="41" t="s">
        <v>106</v>
      </c>
      <c r="E107" s="41" t="s">
        <v>469</v>
      </c>
      <c r="F107" s="306"/>
      <c r="G107" s="306"/>
      <c r="H107" s="307"/>
      <c r="I107" s="306"/>
      <c r="J107" s="306"/>
      <c r="K107" s="307"/>
      <c r="L107" s="406"/>
      <c r="M107" s="307"/>
      <c r="N107" s="295"/>
      <c r="O107" s="164">
        <v>51.4</v>
      </c>
      <c r="P107" s="164">
        <v>0</v>
      </c>
      <c r="Q107" s="164">
        <v>0</v>
      </c>
      <c r="R107" s="40"/>
    </row>
    <row r="108" spans="1:18" ht="78.75" customHeight="1">
      <c r="A108" s="324"/>
      <c r="B108" s="305"/>
      <c r="C108" s="295"/>
      <c r="D108" s="41" t="s">
        <v>106</v>
      </c>
      <c r="E108" s="41" t="s">
        <v>130</v>
      </c>
      <c r="F108" s="306"/>
      <c r="G108" s="306"/>
      <c r="H108" s="307"/>
      <c r="I108" s="306"/>
      <c r="J108" s="306"/>
      <c r="K108" s="307"/>
      <c r="L108" s="320" t="s">
        <v>403</v>
      </c>
      <c r="M108" s="307"/>
      <c r="N108" s="295"/>
      <c r="O108" s="164">
        <v>10714.4</v>
      </c>
      <c r="P108" s="164">
        <v>9964.4</v>
      </c>
      <c r="Q108" s="164">
        <v>10307.4</v>
      </c>
      <c r="R108" s="40"/>
    </row>
    <row r="109" spans="1:18" ht="28.5" customHeight="1">
      <c r="A109" s="324"/>
      <c r="B109" s="305"/>
      <c r="C109" s="295"/>
      <c r="D109" s="41" t="s">
        <v>106</v>
      </c>
      <c r="E109" s="41" t="s">
        <v>131</v>
      </c>
      <c r="F109" s="306"/>
      <c r="G109" s="306"/>
      <c r="H109" s="307"/>
      <c r="I109" s="306"/>
      <c r="J109" s="306"/>
      <c r="K109" s="307"/>
      <c r="L109" s="320"/>
      <c r="M109" s="307"/>
      <c r="N109" s="295"/>
      <c r="O109" s="164">
        <v>1552.8</v>
      </c>
      <c r="P109" s="164">
        <v>52.7</v>
      </c>
      <c r="Q109" s="164">
        <v>211.8</v>
      </c>
      <c r="R109" s="40"/>
    </row>
    <row r="110" spans="1:18" ht="70.5" customHeight="1">
      <c r="A110" s="324"/>
      <c r="B110" s="305"/>
      <c r="C110" s="245"/>
      <c r="D110" s="242" t="s">
        <v>106</v>
      </c>
      <c r="E110" s="41" t="s">
        <v>131</v>
      </c>
      <c r="F110" s="248"/>
      <c r="G110" s="248"/>
      <c r="H110" s="247"/>
      <c r="I110" s="248"/>
      <c r="J110" s="248"/>
      <c r="K110" s="247"/>
      <c r="L110" s="42" t="s">
        <v>442</v>
      </c>
      <c r="M110" s="247"/>
      <c r="N110" s="245"/>
      <c r="O110" s="164">
        <v>13.3</v>
      </c>
      <c r="P110" s="164">
        <v>0</v>
      </c>
      <c r="Q110" s="164">
        <v>0</v>
      </c>
      <c r="R110" s="40"/>
    </row>
    <row r="111" spans="1:18" ht="104.25" customHeight="1">
      <c r="A111" s="327"/>
      <c r="B111" s="301"/>
      <c r="C111" s="230"/>
      <c r="D111" s="241" t="s">
        <v>106</v>
      </c>
      <c r="E111" s="41" t="s">
        <v>131</v>
      </c>
      <c r="F111" s="234"/>
      <c r="G111" s="234"/>
      <c r="H111" s="231"/>
      <c r="I111" s="234"/>
      <c r="J111" s="234"/>
      <c r="K111" s="231"/>
      <c r="L111" s="42" t="s">
        <v>461</v>
      </c>
      <c r="M111" s="231"/>
      <c r="N111" s="230"/>
      <c r="O111" s="164">
        <v>705.5</v>
      </c>
      <c r="P111" s="164">
        <v>0</v>
      </c>
      <c r="Q111" s="164">
        <v>0</v>
      </c>
      <c r="R111" s="40"/>
    </row>
    <row r="112" spans="1:18" ht="32.25" customHeight="1">
      <c r="A112" s="328" t="s">
        <v>219</v>
      </c>
      <c r="B112" s="304" t="s">
        <v>283</v>
      </c>
      <c r="C112" s="294" t="s">
        <v>267</v>
      </c>
      <c r="D112" s="294" t="s">
        <v>104</v>
      </c>
      <c r="E112" s="41" t="s">
        <v>115</v>
      </c>
      <c r="F112" s="304" t="s">
        <v>12</v>
      </c>
      <c r="G112" s="299" t="s">
        <v>49</v>
      </c>
      <c r="H112" s="294" t="s">
        <v>13</v>
      </c>
      <c r="I112" s="304" t="s">
        <v>75</v>
      </c>
      <c r="J112" s="299" t="s">
        <v>76</v>
      </c>
      <c r="K112" s="294" t="s">
        <v>77</v>
      </c>
      <c r="L112" s="407" t="s">
        <v>345</v>
      </c>
      <c r="M112" s="294" t="s">
        <v>11</v>
      </c>
      <c r="N112" s="294" t="s">
        <v>331</v>
      </c>
      <c r="O112" s="164">
        <v>330</v>
      </c>
      <c r="P112" s="164">
        <v>167.4</v>
      </c>
      <c r="Q112" s="164">
        <v>174.1</v>
      </c>
      <c r="R112" s="40"/>
    </row>
    <row r="113" spans="1:18" ht="30.75" customHeight="1">
      <c r="A113" s="329"/>
      <c r="B113" s="305"/>
      <c r="C113" s="295"/>
      <c r="D113" s="296"/>
      <c r="E113" s="41" t="s">
        <v>133</v>
      </c>
      <c r="F113" s="305"/>
      <c r="G113" s="300"/>
      <c r="H113" s="295"/>
      <c r="I113" s="305"/>
      <c r="J113" s="300"/>
      <c r="K113" s="295"/>
      <c r="L113" s="408"/>
      <c r="M113" s="295"/>
      <c r="N113" s="295"/>
      <c r="O113" s="164">
        <v>2757.9</v>
      </c>
      <c r="P113" s="164">
        <v>0</v>
      </c>
      <c r="Q113" s="164">
        <v>0</v>
      </c>
      <c r="R113" s="40"/>
    </row>
    <row r="114" spans="1:18" ht="0.75" customHeight="1" hidden="1">
      <c r="A114" s="329"/>
      <c r="B114" s="305"/>
      <c r="C114" s="295"/>
      <c r="D114" s="294" t="s">
        <v>100</v>
      </c>
      <c r="E114" s="41" t="s">
        <v>114</v>
      </c>
      <c r="F114" s="305"/>
      <c r="G114" s="300"/>
      <c r="H114" s="295"/>
      <c r="I114" s="305"/>
      <c r="J114" s="300"/>
      <c r="K114" s="295"/>
      <c r="L114" s="408"/>
      <c r="M114" s="295"/>
      <c r="N114" s="295"/>
      <c r="O114" s="164"/>
      <c r="P114" s="164">
        <v>0</v>
      </c>
      <c r="Q114" s="164">
        <v>0</v>
      </c>
      <c r="R114" s="40"/>
    </row>
    <row r="115" spans="1:18" ht="25.5" customHeight="1">
      <c r="A115" s="329"/>
      <c r="B115" s="305"/>
      <c r="C115" s="295"/>
      <c r="D115" s="295"/>
      <c r="E115" s="41" t="s">
        <v>115</v>
      </c>
      <c r="F115" s="305"/>
      <c r="G115" s="300"/>
      <c r="H115" s="295"/>
      <c r="I115" s="305"/>
      <c r="J115" s="300"/>
      <c r="K115" s="295"/>
      <c r="L115" s="408"/>
      <c r="M115" s="295"/>
      <c r="N115" s="295"/>
      <c r="O115" s="164">
        <v>3632.3</v>
      </c>
      <c r="P115" s="164">
        <v>10135.7</v>
      </c>
      <c r="Q115" s="164">
        <v>10541</v>
      </c>
      <c r="R115" s="40"/>
    </row>
    <row r="116" spans="1:18" ht="33" customHeight="1">
      <c r="A116" s="329"/>
      <c r="B116" s="305"/>
      <c r="C116" s="295"/>
      <c r="D116" s="296"/>
      <c r="E116" s="41" t="s">
        <v>132</v>
      </c>
      <c r="F116" s="305"/>
      <c r="G116" s="300"/>
      <c r="H116" s="295"/>
      <c r="I116" s="305"/>
      <c r="J116" s="300"/>
      <c r="K116" s="295"/>
      <c r="L116" s="408"/>
      <c r="M116" s="295"/>
      <c r="N116" s="295"/>
      <c r="O116" s="164">
        <v>8047.7</v>
      </c>
      <c r="P116" s="164">
        <v>507.5</v>
      </c>
      <c r="Q116" s="164">
        <v>528</v>
      </c>
      <c r="R116" s="40"/>
    </row>
    <row r="117" spans="1:18" ht="102">
      <c r="A117" s="329" t="s">
        <v>220</v>
      </c>
      <c r="B117" s="346" t="s">
        <v>149</v>
      </c>
      <c r="C117" s="310" t="s">
        <v>268</v>
      </c>
      <c r="D117" s="41" t="s">
        <v>406</v>
      </c>
      <c r="E117" s="31" t="s">
        <v>115</v>
      </c>
      <c r="F117" s="304" t="s">
        <v>12</v>
      </c>
      <c r="G117" s="299" t="s">
        <v>150</v>
      </c>
      <c r="H117" s="294" t="s">
        <v>13</v>
      </c>
      <c r="I117" s="304" t="s">
        <v>151</v>
      </c>
      <c r="J117" s="299" t="s">
        <v>154</v>
      </c>
      <c r="K117" s="294" t="s">
        <v>152</v>
      </c>
      <c r="L117" s="17" t="s">
        <v>387</v>
      </c>
      <c r="M117" s="294" t="s">
        <v>11</v>
      </c>
      <c r="N117" s="206" t="s">
        <v>331</v>
      </c>
      <c r="O117" s="164">
        <v>30</v>
      </c>
      <c r="P117" s="164">
        <v>31</v>
      </c>
      <c r="Q117" s="164">
        <v>32</v>
      </c>
      <c r="R117" s="20"/>
    </row>
    <row r="118" spans="1:18" ht="90.75" customHeight="1">
      <c r="A118" s="329"/>
      <c r="B118" s="346"/>
      <c r="C118" s="310"/>
      <c r="D118" s="41" t="s">
        <v>153</v>
      </c>
      <c r="E118" s="31" t="s">
        <v>115</v>
      </c>
      <c r="F118" s="306"/>
      <c r="G118" s="306"/>
      <c r="H118" s="307"/>
      <c r="I118" s="306"/>
      <c r="J118" s="306"/>
      <c r="K118" s="307"/>
      <c r="L118" s="17" t="s">
        <v>372</v>
      </c>
      <c r="M118" s="307"/>
      <c r="N118" s="294" t="s">
        <v>331</v>
      </c>
      <c r="O118" s="164">
        <v>146</v>
      </c>
      <c r="P118" s="164">
        <v>50</v>
      </c>
      <c r="Q118" s="164">
        <v>152</v>
      </c>
      <c r="R118" s="20"/>
    </row>
    <row r="119" spans="1:18" ht="90.75" customHeight="1">
      <c r="A119" s="329"/>
      <c r="B119" s="346"/>
      <c r="C119" s="310"/>
      <c r="D119" s="41" t="s">
        <v>153</v>
      </c>
      <c r="E119" s="210" t="s">
        <v>115</v>
      </c>
      <c r="F119" s="306"/>
      <c r="G119" s="306"/>
      <c r="H119" s="307"/>
      <c r="I119" s="306"/>
      <c r="J119" s="306"/>
      <c r="K119" s="307"/>
      <c r="L119" s="17" t="s">
        <v>373</v>
      </c>
      <c r="M119" s="307"/>
      <c r="N119" s="295"/>
      <c r="O119" s="164">
        <v>26</v>
      </c>
      <c r="P119" s="164">
        <v>27</v>
      </c>
      <c r="Q119" s="164">
        <v>28</v>
      </c>
      <c r="R119" s="20"/>
    </row>
    <row r="120" spans="1:18" ht="63" customHeight="1">
      <c r="A120" s="334"/>
      <c r="B120" s="346"/>
      <c r="C120" s="310"/>
      <c r="D120" s="41" t="s">
        <v>153</v>
      </c>
      <c r="E120" s="210" t="s">
        <v>131</v>
      </c>
      <c r="F120" s="306"/>
      <c r="G120" s="306"/>
      <c r="H120" s="307"/>
      <c r="I120" s="306"/>
      <c r="J120" s="306"/>
      <c r="K120" s="307"/>
      <c r="L120" s="17" t="s">
        <v>435</v>
      </c>
      <c r="M120" s="307"/>
      <c r="N120" s="296"/>
      <c r="O120" s="164">
        <v>50</v>
      </c>
      <c r="P120" s="164">
        <v>0</v>
      </c>
      <c r="Q120" s="164">
        <v>0</v>
      </c>
      <c r="R120" s="20"/>
    </row>
    <row r="121" spans="1:18" ht="117.75" customHeight="1">
      <c r="A121" s="225" t="s">
        <v>221</v>
      </c>
      <c r="B121" s="167" t="s">
        <v>157</v>
      </c>
      <c r="C121" s="169" t="s">
        <v>269</v>
      </c>
      <c r="D121" s="41" t="s">
        <v>121</v>
      </c>
      <c r="E121" s="44" t="s">
        <v>124</v>
      </c>
      <c r="F121" s="71" t="s">
        <v>12</v>
      </c>
      <c r="G121" s="72" t="s">
        <v>158</v>
      </c>
      <c r="H121" s="73" t="s">
        <v>13</v>
      </c>
      <c r="I121" s="71" t="s">
        <v>14</v>
      </c>
      <c r="J121" s="72"/>
      <c r="K121" s="73"/>
      <c r="L121" s="17" t="s">
        <v>391</v>
      </c>
      <c r="M121" s="31" t="s">
        <v>11</v>
      </c>
      <c r="N121" s="124" t="s">
        <v>331</v>
      </c>
      <c r="O121" s="233">
        <v>339</v>
      </c>
      <c r="P121" s="233">
        <v>0</v>
      </c>
      <c r="Q121" s="233">
        <v>339</v>
      </c>
      <c r="R121" s="20"/>
    </row>
    <row r="122" spans="1:18" ht="15">
      <c r="A122" s="328" t="s">
        <v>222</v>
      </c>
      <c r="B122" s="304" t="s">
        <v>53</v>
      </c>
      <c r="C122" s="294" t="s">
        <v>270</v>
      </c>
      <c r="D122" s="297" t="s">
        <v>88</v>
      </c>
      <c r="E122" s="294" t="s">
        <v>130</v>
      </c>
      <c r="F122" s="304" t="s">
        <v>12</v>
      </c>
      <c r="G122" s="299" t="s">
        <v>54</v>
      </c>
      <c r="H122" s="294" t="s">
        <v>13</v>
      </c>
      <c r="I122" s="304" t="s">
        <v>55</v>
      </c>
      <c r="J122" s="299" t="s">
        <v>56</v>
      </c>
      <c r="K122" s="294" t="s">
        <v>57</v>
      </c>
      <c r="L122" s="302" t="s">
        <v>336</v>
      </c>
      <c r="M122" s="294" t="s">
        <v>11</v>
      </c>
      <c r="N122" s="294" t="s">
        <v>331</v>
      </c>
      <c r="O122" s="233">
        <v>10325.2</v>
      </c>
      <c r="P122" s="164">
        <v>10327.4</v>
      </c>
      <c r="Q122" s="164">
        <v>10532.6</v>
      </c>
      <c r="R122" s="20"/>
    </row>
    <row r="123" spans="1:18" ht="42" customHeight="1">
      <c r="A123" s="329"/>
      <c r="B123" s="306"/>
      <c r="C123" s="295"/>
      <c r="D123" s="298"/>
      <c r="E123" s="308"/>
      <c r="F123" s="305"/>
      <c r="G123" s="300"/>
      <c r="H123" s="295"/>
      <c r="I123" s="305"/>
      <c r="J123" s="300"/>
      <c r="K123" s="307"/>
      <c r="L123" s="335"/>
      <c r="M123" s="307"/>
      <c r="N123" s="307"/>
      <c r="O123" s="292">
        <v>1816.5</v>
      </c>
      <c r="P123" s="292">
        <v>309.5</v>
      </c>
      <c r="Q123" s="292">
        <v>321.9</v>
      </c>
      <c r="R123" s="45"/>
    </row>
    <row r="124" spans="1:18" ht="35.25" customHeight="1">
      <c r="A124" s="366"/>
      <c r="B124" s="301"/>
      <c r="C124" s="296"/>
      <c r="D124" s="75">
        <v>801</v>
      </c>
      <c r="E124" s="171">
        <v>612</v>
      </c>
      <c r="F124" s="301"/>
      <c r="G124" s="301"/>
      <c r="H124" s="308"/>
      <c r="I124" s="301"/>
      <c r="J124" s="301"/>
      <c r="K124" s="308"/>
      <c r="L124" s="336"/>
      <c r="M124" s="308"/>
      <c r="N124" s="308"/>
      <c r="O124" s="410"/>
      <c r="P124" s="410"/>
      <c r="Q124" s="410"/>
      <c r="R124" s="45"/>
    </row>
    <row r="125" spans="1:18" ht="2.25" customHeight="1" hidden="1">
      <c r="A125" s="323" t="s">
        <v>223</v>
      </c>
      <c r="B125" s="304" t="s">
        <v>58</v>
      </c>
      <c r="C125" s="294" t="s">
        <v>271</v>
      </c>
      <c r="D125" s="32" t="s">
        <v>88</v>
      </c>
      <c r="E125" s="212" t="s">
        <v>131</v>
      </c>
      <c r="F125" s="304" t="s">
        <v>12</v>
      </c>
      <c r="G125" s="299" t="s">
        <v>59</v>
      </c>
      <c r="H125" s="294" t="s">
        <v>13</v>
      </c>
      <c r="I125" s="304" t="s">
        <v>60</v>
      </c>
      <c r="J125" s="299" t="s">
        <v>47</v>
      </c>
      <c r="K125" s="294" t="s">
        <v>61</v>
      </c>
      <c r="L125" s="304" t="s">
        <v>339</v>
      </c>
      <c r="M125" s="294" t="s">
        <v>11</v>
      </c>
      <c r="N125" s="294" t="s">
        <v>331</v>
      </c>
      <c r="O125" s="164"/>
      <c r="P125" s="164">
        <v>0</v>
      </c>
      <c r="Q125" s="233">
        <v>0</v>
      </c>
      <c r="R125" s="38"/>
    </row>
    <row r="126" spans="1:18" ht="0.75" customHeight="1" hidden="1">
      <c r="A126" s="324"/>
      <c r="B126" s="305"/>
      <c r="C126" s="295"/>
      <c r="D126" s="201" t="s">
        <v>88</v>
      </c>
      <c r="E126" s="201" t="s">
        <v>423</v>
      </c>
      <c r="F126" s="305"/>
      <c r="G126" s="300"/>
      <c r="H126" s="295"/>
      <c r="I126" s="305"/>
      <c r="J126" s="300"/>
      <c r="K126" s="295"/>
      <c r="L126" s="305"/>
      <c r="M126" s="295"/>
      <c r="N126" s="307"/>
      <c r="O126" s="164"/>
      <c r="P126" s="164"/>
      <c r="Q126" s="233"/>
      <c r="R126" s="38"/>
    </row>
    <row r="127" spans="1:18" ht="24.75" customHeight="1">
      <c r="A127" s="324"/>
      <c r="B127" s="305"/>
      <c r="C127" s="295"/>
      <c r="D127" s="188" t="s">
        <v>88</v>
      </c>
      <c r="E127" s="212" t="s">
        <v>132</v>
      </c>
      <c r="F127" s="305"/>
      <c r="G127" s="300"/>
      <c r="H127" s="295"/>
      <c r="I127" s="305"/>
      <c r="J127" s="300"/>
      <c r="K127" s="295"/>
      <c r="L127" s="305"/>
      <c r="M127" s="295"/>
      <c r="N127" s="307"/>
      <c r="O127" s="164">
        <v>44742</v>
      </c>
      <c r="P127" s="164">
        <v>17340.6</v>
      </c>
      <c r="Q127" s="233">
        <v>49433.1</v>
      </c>
      <c r="R127" s="38"/>
    </row>
    <row r="128" spans="1:18" ht="24.75" customHeight="1">
      <c r="A128" s="324"/>
      <c r="B128" s="305"/>
      <c r="C128" s="295"/>
      <c r="D128" s="235" t="s">
        <v>88</v>
      </c>
      <c r="E128" s="235" t="s">
        <v>133</v>
      </c>
      <c r="F128" s="305"/>
      <c r="G128" s="300"/>
      <c r="H128" s="295"/>
      <c r="I128" s="305"/>
      <c r="J128" s="300"/>
      <c r="K128" s="295"/>
      <c r="L128" s="305"/>
      <c r="M128" s="295"/>
      <c r="N128" s="307"/>
      <c r="O128" s="164">
        <v>2882.3</v>
      </c>
      <c r="P128" s="164">
        <v>1142.5</v>
      </c>
      <c r="Q128" s="164">
        <v>1188.1</v>
      </c>
      <c r="R128" s="38"/>
    </row>
    <row r="129" spans="1:18" ht="42" customHeight="1">
      <c r="A129" s="324"/>
      <c r="B129" s="316"/>
      <c r="C129" s="317"/>
      <c r="D129" s="31" t="s">
        <v>88</v>
      </c>
      <c r="E129" s="235" t="s">
        <v>462</v>
      </c>
      <c r="F129" s="306"/>
      <c r="G129" s="306"/>
      <c r="H129" s="307"/>
      <c r="I129" s="306"/>
      <c r="J129" s="306"/>
      <c r="K129" s="307"/>
      <c r="L129" s="312"/>
      <c r="M129" s="307"/>
      <c r="N129" s="308"/>
      <c r="O129" s="164">
        <v>824.4</v>
      </c>
      <c r="P129" s="164">
        <v>10352.7</v>
      </c>
      <c r="Q129" s="164">
        <v>0</v>
      </c>
      <c r="R129" s="19"/>
    </row>
    <row r="130" spans="1:18" ht="16.5" customHeight="1">
      <c r="A130" s="324"/>
      <c r="B130" s="316"/>
      <c r="C130" s="317"/>
      <c r="D130" s="294" t="s">
        <v>88</v>
      </c>
      <c r="E130" s="262" t="s">
        <v>136</v>
      </c>
      <c r="F130" s="306"/>
      <c r="G130" s="306"/>
      <c r="H130" s="307"/>
      <c r="I130" s="306"/>
      <c r="J130" s="306"/>
      <c r="K130" s="307"/>
      <c r="L130" s="304" t="s">
        <v>442</v>
      </c>
      <c r="M130" s="307"/>
      <c r="N130" s="319" t="s">
        <v>443</v>
      </c>
      <c r="O130" s="164">
        <v>14.3</v>
      </c>
      <c r="P130" s="164">
        <v>0</v>
      </c>
      <c r="Q130" s="164">
        <v>0</v>
      </c>
      <c r="R130" s="19"/>
    </row>
    <row r="131" spans="1:18" ht="16.5" customHeight="1">
      <c r="A131" s="324"/>
      <c r="B131" s="316"/>
      <c r="C131" s="317"/>
      <c r="D131" s="295"/>
      <c r="E131" s="262" t="s">
        <v>114</v>
      </c>
      <c r="F131" s="306"/>
      <c r="G131" s="306"/>
      <c r="H131" s="307"/>
      <c r="I131" s="306"/>
      <c r="J131" s="306"/>
      <c r="K131" s="307"/>
      <c r="L131" s="305"/>
      <c r="M131" s="307"/>
      <c r="N131" s="317"/>
      <c r="O131" s="164">
        <v>33</v>
      </c>
      <c r="P131" s="164">
        <v>0</v>
      </c>
      <c r="Q131" s="164">
        <v>0</v>
      </c>
      <c r="R131" s="19"/>
    </row>
    <row r="132" spans="1:18" ht="16.5" customHeight="1">
      <c r="A132" s="324"/>
      <c r="B132" s="316"/>
      <c r="C132" s="317"/>
      <c r="D132" s="295"/>
      <c r="E132" s="262" t="s">
        <v>115</v>
      </c>
      <c r="F132" s="306"/>
      <c r="G132" s="306"/>
      <c r="H132" s="307"/>
      <c r="I132" s="306"/>
      <c r="J132" s="306"/>
      <c r="K132" s="307"/>
      <c r="L132" s="305"/>
      <c r="M132" s="307"/>
      <c r="N132" s="317"/>
      <c r="O132" s="164">
        <v>58.3</v>
      </c>
      <c r="P132" s="164">
        <v>0</v>
      </c>
      <c r="Q132" s="164">
        <v>0</v>
      </c>
      <c r="R132" s="19"/>
    </row>
    <row r="133" spans="1:18" ht="16.5" customHeight="1">
      <c r="A133" s="324"/>
      <c r="B133" s="316"/>
      <c r="C133" s="317"/>
      <c r="D133" s="295"/>
      <c r="E133" s="262" t="s">
        <v>131</v>
      </c>
      <c r="F133" s="306"/>
      <c r="G133" s="306"/>
      <c r="H133" s="307"/>
      <c r="I133" s="306"/>
      <c r="J133" s="306"/>
      <c r="K133" s="307"/>
      <c r="L133" s="305"/>
      <c r="M133" s="307"/>
      <c r="N133" s="317"/>
      <c r="O133" s="164">
        <v>15</v>
      </c>
      <c r="P133" s="164"/>
      <c r="Q133" s="164"/>
      <c r="R133" s="19"/>
    </row>
    <row r="134" spans="1:18" ht="19.5" customHeight="1">
      <c r="A134" s="324"/>
      <c r="B134" s="316"/>
      <c r="C134" s="317"/>
      <c r="D134" s="308"/>
      <c r="E134" s="262" t="s">
        <v>133</v>
      </c>
      <c r="F134" s="306"/>
      <c r="G134" s="306"/>
      <c r="H134" s="307"/>
      <c r="I134" s="306"/>
      <c r="J134" s="306"/>
      <c r="K134" s="307"/>
      <c r="L134" s="301"/>
      <c r="M134" s="307"/>
      <c r="N134" s="308"/>
      <c r="O134" s="164">
        <v>141.1</v>
      </c>
      <c r="P134" s="164">
        <v>0</v>
      </c>
      <c r="Q134" s="164">
        <v>0</v>
      </c>
      <c r="R134" s="19"/>
    </row>
    <row r="135" spans="1:18" ht="25.5" customHeight="1">
      <c r="A135" s="324"/>
      <c r="B135" s="316"/>
      <c r="C135" s="317"/>
      <c r="D135" s="291" t="s">
        <v>88</v>
      </c>
      <c r="E135" s="291" t="s">
        <v>128</v>
      </c>
      <c r="F135" s="306"/>
      <c r="G135" s="306"/>
      <c r="H135" s="307"/>
      <c r="I135" s="306"/>
      <c r="J135" s="306"/>
      <c r="K135" s="307"/>
      <c r="L135" s="341" t="s">
        <v>340</v>
      </c>
      <c r="M135" s="307"/>
      <c r="N135" s="294" t="s">
        <v>331</v>
      </c>
      <c r="O135" s="164">
        <v>2640</v>
      </c>
      <c r="P135" s="164">
        <v>4911.4</v>
      </c>
      <c r="Q135" s="164">
        <v>4911.4</v>
      </c>
      <c r="R135" s="19"/>
    </row>
    <row r="136" spans="1:18" ht="15" customHeight="1" hidden="1">
      <c r="A136" s="324"/>
      <c r="B136" s="316"/>
      <c r="C136" s="317"/>
      <c r="D136" s="31" t="s">
        <v>88</v>
      </c>
      <c r="E136" s="31" t="s">
        <v>136</v>
      </c>
      <c r="F136" s="306"/>
      <c r="G136" s="306"/>
      <c r="H136" s="307"/>
      <c r="I136" s="306"/>
      <c r="J136" s="306"/>
      <c r="K136" s="307"/>
      <c r="L136" s="341"/>
      <c r="M136" s="307"/>
      <c r="N136" s="307"/>
      <c r="O136" s="164"/>
      <c r="P136" s="164"/>
      <c r="Q136" s="164"/>
      <c r="R136" s="19"/>
    </row>
    <row r="137" spans="1:18" ht="15" customHeight="1">
      <c r="A137" s="324"/>
      <c r="B137" s="316"/>
      <c r="C137" s="317"/>
      <c r="D137" s="291" t="s">
        <v>88</v>
      </c>
      <c r="E137" s="291" t="s">
        <v>136</v>
      </c>
      <c r="F137" s="306"/>
      <c r="G137" s="306"/>
      <c r="H137" s="307"/>
      <c r="I137" s="306"/>
      <c r="J137" s="306"/>
      <c r="K137" s="307"/>
      <c r="L137" s="341"/>
      <c r="M137" s="307"/>
      <c r="N137" s="307"/>
      <c r="O137" s="164">
        <v>0</v>
      </c>
      <c r="P137" s="164">
        <v>4.9</v>
      </c>
      <c r="Q137" s="164">
        <v>5</v>
      </c>
      <c r="R137" s="19"/>
    </row>
    <row r="138" spans="1:18" ht="15" customHeight="1">
      <c r="A138" s="324"/>
      <c r="B138" s="316"/>
      <c r="C138" s="317"/>
      <c r="D138" s="291" t="s">
        <v>88</v>
      </c>
      <c r="E138" s="291" t="s">
        <v>129</v>
      </c>
      <c r="F138" s="306"/>
      <c r="G138" s="306"/>
      <c r="H138" s="307"/>
      <c r="I138" s="306"/>
      <c r="J138" s="306"/>
      <c r="K138" s="307"/>
      <c r="L138" s="341"/>
      <c r="M138" s="307"/>
      <c r="N138" s="307"/>
      <c r="O138" s="164">
        <v>809</v>
      </c>
      <c r="P138" s="164">
        <v>1483.3</v>
      </c>
      <c r="Q138" s="164">
        <v>1483.2</v>
      </c>
      <c r="R138" s="19"/>
    </row>
    <row r="139" spans="1:18" ht="15" customHeight="1">
      <c r="A139" s="324"/>
      <c r="B139" s="316"/>
      <c r="C139" s="317"/>
      <c r="D139" s="291" t="s">
        <v>88</v>
      </c>
      <c r="E139" s="291" t="s">
        <v>114</v>
      </c>
      <c r="F139" s="306"/>
      <c r="G139" s="306"/>
      <c r="H139" s="307"/>
      <c r="I139" s="306"/>
      <c r="J139" s="306"/>
      <c r="K139" s="307"/>
      <c r="L139" s="341"/>
      <c r="M139" s="307"/>
      <c r="N139" s="307"/>
      <c r="O139" s="164">
        <v>346.1</v>
      </c>
      <c r="P139" s="164">
        <v>560.5</v>
      </c>
      <c r="Q139" s="164">
        <v>583</v>
      </c>
      <c r="R139" s="19"/>
    </row>
    <row r="140" spans="1:18" ht="15" customHeight="1">
      <c r="A140" s="324"/>
      <c r="B140" s="316"/>
      <c r="C140" s="317"/>
      <c r="D140" s="291" t="s">
        <v>88</v>
      </c>
      <c r="E140" s="291" t="s">
        <v>115</v>
      </c>
      <c r="F140" s="306"/>
      <c r="G140" s="306"/>
      <c r="H140" s="307"/>
      <c r="I140" s="306"/>
      <c r="J140" s="306"/>
      <c r="K140" s="307"/>
      <c r="L140" s="341"/>
      <c r="M140" s="307"/>
      <c r="N140" s="307"/>
      <c r="O140" s="164">
        <v>182.9</v>
      </c>
      <c r="P140" s="164">
        <v>806.2</v>
      </c>
      <c r="Q140" s="164">
        <v>838.3</v>
      </c>
      <c r="R140" s="19"/>
    </row>
    <row r="141" spans="1:18" ht="15" customHeight="1">
      <c r="A141" s="324"/>
      <c r="B141" s="316"/>
      <c r="C141" s="317"/>
      <c r="D141" s="291" t="s">
        <v>88</v>
      </c>
      <c r="E141" s="291" t="s">
        <v>401</v>
      </c>
      <c r="F141" s="306"/>
      <c r="G141" s="306"/>
      <c r="H141" s="307"/>
      <c r="I141" s="306"/>
      <c r="J141" s="306"/>
      <c r="K141" s="307"/>
      <c r="L141" s="341"/>
      <c r="M141" s="307"/>
      <c r="N141" s="307"/>
      <c r="O141" s="164">
        <v>125.6</v>
      </c>
      <c r="P141" s="164">
        <v>1166.8</v>
      </c>
      <c r="Q141" s="164">
        <v>1213.5</v>
      </c>
      <c r="R141" s="19"/>
    </row>
    <row r="142" spans="1:18" ht="15" customHeight="1">
      <c r="A142" s="324"/>
      <c r="B142" s="316"/>
      <c r="C142" s="317"/>
      <c r="D142" s="291" t="s">
        <v>88</v>
      </c>
      <c r="E142" s="291" t="s">
        <v>133</v>
      </c>
      <c r="F142" s="306"/>
      <c r="G142" s="306"/>
      <c r="H142" s="307"/>
      <c r="I142" s="306"/>
      <c r="J142" s="306"/>
      <c r="K142" s="307"/>
      <c r="L142" s="341"/>
      <c r="M142" s="307"/>
      <c r="N142" s="307"/>
      <c r="O142" s="164">
        <v>390.2</v>
      </c>
      <c r="P142" s="164">
        <v>0</v>
      </c>
      <c r="Q142" s="164">
        <v>0</v>
      </c>
      <c r="R142" s="19"/>
    </row>
    <row r="143" spans="1:18" ht="15" customHeight="1">
      <c r="A143" s="324"/>
      <c r="B143" s="316"/>
      <c r="C143" s="317"/>
      <c r="D143" s="291" t="s">
        <v>476</v>
      </c>
      <c r="E143" s="291" t="s">
        <v>111</v>
      </c>
      <c r="F143" s="306"/>
      <c r="G143" s="306"/>
      <c r="H143" s="307"/>
      <c r="I143" s="306"/>
      <c r="J143" s="306"/>
      <c r="K143" s="307"/>
      <c r="L143" s="341"/>
      <c r="M143" s="307"/>
      <c r="N143" s="307"/>
      <c r="O143" s="164">
        <v>4516.1</v>
      </c>
      <c r="P143" s="164">
        <v>2000</v>
      </c>
      <c r="Q143" s="164">
        <v>2000</v>
      </c>
      <c r="R143" s="19"/>
    </row>
    <row r="144" spans="1:18" ht="15">
      <c r="A144" s="324"/>
      <c r="B144" s="316"/>
      <c r="C144" s="317"/>
      <c r="D144" s="262" t="s">
        <v>476</v>
      </c>
      <c r="E144" s="291" t="s">
        <v>113</v>
      </c>
      <c r="F144" s="306"/>
      <c r="G144" s="306"/>
      <c r="H144" s="307"/>
      <c r="I144" s="306"/>
      <c r="J144" s="306"/>
      <c r="K144" s="307"/>
      <c r="L144" s="341"/>
      <c r="M144" s="307"/>
      <c r="N144" s="307"/>
      <c r="O144" s="164">
        <v>1351.8</v>
      </c>
      <c r="P144" s="164">
        <v>604</v>
      </c>
      <c r="Q144" s="164">
        <v>604</v>
      </c>
      <c r="R144" s="19"/>
    </row>
    <row r="145" spans="1:18" ht="15">
      <c r="A145" s="324"/>
      <c r="B145" s="316"/>
      <c r="C145" s="317"/>
      <c r="D145" s="262" t="s">
        <v>476</v>
      </c>
      <c r="E145" s="31" t="s">
        <v>114</v>
      </c>
      <c r="F145" s="306"/>
      <c r="G145" s="306"/>
      <c r="H145" s="307"/>
      <c r="I145" s="306"/>
      <c r="J145" s="306"/>
      <c r="K145" s="307"/>
      <c r="L145" s="341"/>
      <c r="M145" s="307"/>
      <c r="N145" s="307"/>
      <c r="O145" s="164">
        <v>237.2</v>
      </c>
      <c r="P145" s="164">
        <v>0</v>
      </c>
      <c r="Q145" s="164">
        <v>0</v>
      </c>
      <c r="R145" s="19"/>
    </row>
    <row r="146" spans="1:18" ht="23.25" customHeight="1">
      <c r="A146" s="324"/>
      <c r="B146" s="316"/>
      <c r="C146" s="317"/>
      <c r="D146" s="261" t="s">
        <v>476</v>
      </c>
      <c r="E146" s="32" t="s">
        <v>115</v>
      </c>
      <c r="F146" s="306"/>
      <c r="G146" s="306"/>
      <c r="H146" s="307"/>
      <c r="I146" s="306"/>
      <c r="J146" s="306"/>
      <c r="K146" s="307"/>
      <c r="L146" s="341"/>
      <c r="M146" s="307"/>
      <c r="N146" s="307"/>
      <c r="O146" s="164">
        <v>257.7</v>
      </c>
      <c r="P146" s="164">
        <v>0</v>
      </c>
      <c r="Q146" s="164">
        <v>0</v>
      </c>
      <c r="R146" s="19"/>
    </row>
    <row r="147" spans="1:18" ht="23.25" customHeight="1">
      <c r="A147" s="324"/>
      <c r="B147" s="316"/>
      <c r="C147" s="317"/>
      <c r="D147" s="261" t="s">
        <v>476</v>
      </c>
      <c r="E147" s="244" t="s">
        <v>401</v>
      </c>
      <c r="F147" s="306"/>
      <c r="G147" s="306"/>
      <c r="H147" s="307"/>
      <c r="I147" s="306"/>
      <c r="J147" s="306"/>
      <c r="K147" s="307"/>
      <c r="L147" s="341"/>
      <c r="M147" s="307"/>
      <c r="N147" s="307"/>
      <c r="O147" s="164">
        <v>980.4</v>
      </c>
      <c r="P147" s="164">
        <v>0</v>
      </c>
      <c r="Q147" s="164">
        <v>0</v>
      </c>
      <c r="R147" s="19"/>
    </row>
    <row r="148" spans="1:18" ht="0.75" customHeight="1" hidden="1">
      <c r="A148" s="324"/>
      <c r="B148" s="316"/>
      <c r="C148" s="317"/>
      <c r="D148" s="59" t="s">
        <v>88</v>
      </c>
      <c r="E148" s="165" t="s">
        <v>131</v>
      </c>
      <c r="F148" s="306"/>
      <c r="G148" s="306"/>
      <c r="H148" s="307"/>
      <c r="I148" s="306"/>
      <c r="J148" s="306"/>
      <c r="K148" s="307"/>
      <c r="L148" s="341"/>
      <c r="M148" s="307"/>
      <c r="N148" s="307"/>
      <c r="O148" s="164"/>
      <c r="P148" s="164"/>
      <c r="Q148" s="164"/>
      <c r="R148" s="19"/>
    </row>
    <row r="149" spans="1:18" ht="15" customHeight="1" hidden="1">
      <c r="A149" s="324"/>
      <c r="B149" s="316"/>
      <c r="C149" s="317"/>
      <c r="D149" s="32" t="s">
        <v>88</v>
      </c>
      <c r="E149" s="32" t="s">
        <v>134</v>
      </c>
      <c r="F149" s="306"/>
      <c r="G149" s="306"/>
      <c r="H149" s="307"/>
      <c r="I149" s="306"/>
      <c r="J149" s="306"/>
      <c r="K149" s="307"/>
      <c r="L149" s="341"/>
      <c r="M149" s="307"/>
      <c r="N149" s="307"/>
      <c r="O149" s="164"/>
      <c r="P149" s="164"/>
      <c r="Q149" s="164"/>
      <c r="R149" s="19"/>
    </row>
    <row r="150" spans="1:18" ht="15">
      <c r="A150" s="325"/>
      <c r="B150" s="306"/>
      <c r="C150" s="307"/>
      <c r="D150" s="165" t="s">
        <v>88</v>
      </c>
      <c r="E150" s="165" t="s">
        <v>128</v>
      </c>
      <c r="F150" s="306"/>
      <c r="G150" s="306"/>
      <c r="H150" s="307"/>
      <c r="I150" s="306"/>
      <c r="J150" s="306"/>
      <c r="K150" s="307"/>
      <c r="L150" s="342" t="s">
        <v>404</v>
      </c>
      <c r="M150" s="307"/>
      <c r="N150" s="307"/>
      <c r="O150" s="164">
        <v>335.5</v>
      </c>
      <c r="P150" s="164">
        <v>609.2</v>
      </c>
      <c r="Q150" s="164">
        <v>633.5</v>
      </c>
      <c r="R150" s="19"/>
    </row>
    <row r="151" spans="1:18" ht="15">
      <c r="A151" s="326"/>
      <c r="B151" s="306"/>
      <c r="C151" s="307"/>
      <c r="D151" s="212" t="s">
        <v>88</v>
      </c>
      <c r="E151" s="212" t="s">
        <v>129</v>
      </c>
      <c r="F151" s="306"/>
      <c r="G151" s="306"/>
      <c r="H151" s="307"/>
      <c r="I151" s="306"/>
      <c r="J151" s="306"/>
      <c r="K151" s="307"/>
      <c r="L151" s="342"/>
      <c r="M151" s="307"/>
      <c r="N151" s="307"/>
      <c r="O151" s="164">
        <v>101.6</v>
      </c>
      <c r="P151" s="164">
        <v>184</v>
      </c>
      <c r="Q151" s="164">
        <v>191.3</v>
      </c>
      <c r="R151" s="19"/>
    </row>
    <row r="152" spans="1:18" ht="0.75" customHeight="1">
      <c r="A152" s="326"/>
      <c r="B152" s="306"/>
      <c r="C152" s="307"/>
      <c r="D152" s="165" t="s">
        <v>88</v>
      </c>
      <c r="E152" s="212" t="s">
        <v>115</v>
      </c>
      <c r="F152" s="306"/>
      <c r="G152" s="306"/>
      <c r="H152" s="307"/>
      <c r="I152" s="306"/>
      <c r="J152" s="306"/>
      <c r="K152" s="307"/>
      <c r="L152" s="342"/>
      <c r="M152" s="307"/>
      <c r="N152" s="307"/>
      <c r="O152" s="164"/>
      <c r="P152" s="164"/>
      <c r="Q152" s="164"/>
      <c r="R152" s="19"/>
    </row>
    <row r="153" spans="1:18" ht="75.75" customHeight="1">
      <c r="A153" s="327"/>
      <c r="B153" s="301"/>
      <c r="C153" s="308"/>
      <c r="D153" s="212" t="s">
        <v>88</v>
      </c>
      <c r="E153" s="212" t="s">
        <v>133</v>
      </c>
      <c r="F153" s="306"/>
      <c r="G153" s="306"/>
      <c r="H153" s="307"/>
      <c r="I153" s="301"/>
      <c r="J153" s="301"/>
      <c r="K153" s="308"/>
      <c r="L153" s="342"/>
      <c r="M153" s="307"/>
      <c r="N153" s="307"/>
      <c r="O153" s="233">
        <v>894.4</v>
      </c>
      <c r="P153" s="164">
        <v>32.1</v>
      </c>
      <c r="Q153" s="164">
        <v>33.4</v>
      </c>
      <c r="R153" s="19"/>
    </row>
    <row r="154" spans="1:18" ht="82.5" customHeight="1">
      <c r="A154" s="310" t="s">
        <v>330</v>
      </c>
      <c r="B154" s="304" t="s">
        <v>62</v>
      </c>
      <c r="C154" s="294" t="s">
        <v>272</v>
      </c>
      <c r="D154" s="294" t="s">
        <v>137</v>
      </c>
      <c r="E154" s="294" t="s">
        <v>130</v>
      </c>
      <c r="F154" s="304" t="s">
        <v>12</v>
      </c>
      <c r="G154" s="344" t="s">
        <v>63</v>
      </c>
      <c r="H154" s="294" t="s">
        <v>13</v>
      </c>
      <c r="I154" s="304" t="s">
        <v>424</v>
      </c>
      <c r="J154" s="299" t="s">
        <v>51</v>
      </c>
      <c r="K154" s="294" t="s">
        <v>64</v>
      </c>
      <c r="L154" s="302" t="s">
        <v>374</v>
      </c>
      <c r="M154" s="409" t="s">
        <v>11</v>
      </c>
      <c r="N154" s="329" t="s">
        <v>331</v>
      </c>
      <c r="O154" s="292">
        <v>7489.8</v>
      </c>
      <c r="P154" s="292">
        <v>7536.2</v>
      </c>
      <c r="Q154" s="292">
        <v>10424.6</v>
      </c>
      <c r="R154" s="19"/>
    </row>
    <row r="155" spans="1:18" ht="36" customHeight="1">
      <c r="A155" s="310"/>
      <c r="B155" s="305"/>
      <c r="C155" s="295"/>
      <c r="D155" s="308"/>
      <c r="E155" s="308"/>
      <c r="F155" s="305"/>
      <c r="G155" s="344"/>
      <c r="H155" s="295"/>
      <c r="I155" s="305"/>
      <c r="J155" s="300"/>
      <c r="K155" s="295"/>
      <c r="L155" s="315"/>
      <c r="M155" s="409"/>
      <c r="N155" s="329"/>
      <c r="O155" s="410"/>
      <c r="P155" s="410"/>
      <c r="Q155" s="410"/>
      <c r="R155" s="19"/>
    </row>
    <row r="156" spans="1:18" ht="30.75" customHeight="1">
      <c r="A156" s="310"/>
      <c r="B156" s="305"/>
      <c r="C156" s="295"/>
      <c r="D156" s="145" t="s">
        <v>137</v>
      </c>
      <c r="E156" s="216" t="s">
        <v>413</v>
      </c>
      <c r="F156" s="305"/>
      <c r="G156" s="344"/>
      <c r="H156" s="295"/>
      <c r="I156" s="305"/>
      <c r="J156" s="300"/>
      <c r="K156" s="295"/>
      <c r="L156" s="337" t="s">
        <v>375</v>
      </c>
      <c r="M156" s="409"/>
      <c r="N156" s="329"/>
      <c r="O156" s="164">
        <v>11851.5</v>
      </c>
      <c r="P156" s="164">
        <v>0</v>
      </c>
      <c r="Q156" s="164">
        <v>0</v>
      </c>
      <c r="R156" s="19"/>
    </row>
    <row r="157" spans="1:18" ht="30.75" customHeight="1">
      <c r="A157" s="310"/>
      <c r="B157" s="305"/>
      <c r="C157" s="295"/>
      <c r="D157" s="201" t="s">
        <v>137</v>
      </c>
      <c r="E157" s="216" t="s">
        <v>120</v>
      </c>
      <c r="F157" s="305"/>
      <c r="G157" s="299"/>
      <c r="H157" s="295"/>
      <c r="I157" s="305"/>
      <c r="J157" s="300"/>
      <c r="K157" s="295"/>
      <c r="L157" s="337"/>
      <c r="M157" s="409"/>
      <c r="N157" s="329"/>
      <c r="O157" s="164">
        <v>88948</v>
      </c>
      <c r="P157" s="232">
        <v>2850.3</v>
      </c>
      <c r="Q157" s="232">
        <v>0</v>
      </c>
      <c r="R157" s="19"/>
    </row>
    <row r="158" spans="1:18" ht="63" customHeight="1">
      <c r="A158" s="310"/>
      <c r="B158" s="305"/>
      <c r="C158" s="295"/>
      <c r="D158" s="192" t="s">
        <v>137</v>
      </c>
      <c r="E158" s="212" t="s">
        <v>131</v>
      </c>
      <c r="F158" s="305"/>
      <c r="G158" s="299"/>
      <c r="H158" s="295"/>
      <c r="I158" s="305"/>
      <c r="J158" s="300"/>
      <c r="K158" s="295"/>
      <c r="L158" s="337"/>
      <c r="M158" s="409"/>
      <c r="N158" s="329"/>
      <c r="O158" s="232">
        <v>177.6</v>
      </c>
      <c r="P158" s="232">
        <v>57.4</v>
      </c>
      <c r="Q158" s="232">
        <v>59.7</v>
      </c>
      <c r="R158" s="19"/>
    </row>
    <row r="159" spans="1:18" ht="52.5" customHeight="1">
      <c r="A159" s="310"/>
      <c r="B159" s="305"/>
      <c r="C159" s="295"/>
      <c r="D159" s="261" t="s">
        <v>137</v>
      </c>
      <c r="E159" s="261" t="s">
        <v>131</v>
      </c>
      <c r="F159" s="305"/>
      <c r="G159" s="299"/>
      <c r="H159" s="295"/>
      <c r="I159" s="305"/>
      <c r="J159" s="300"/>
      <c r="K159" s="295"/>
      <c r="L159" s="265" t="s">
        <v>240</v>
      </c>
      <c r="M159" s="409"/>
      <c r="N159" s="329"/>
      <c r="O159" s="259">
        <v>27.3</v>
      </c>
      <c r="P159" s="259">
        <v>0</v>
      </c>
      <c r="Q159" s="259">
        <v>0</v>
      </c>
      <c r="R159" s="19"/>
    </row>
    <row r="160" spans="1:18" ht="46.5" customHeight="1">
      <c r="A160" s="310"/>
      <c r="B160" s="305"/>
      <c r="C160" s="295"/>
      <c r="D160" s="294" t="s">
        <v>482</v>
      </c>
      <c r="E160" s="212" t="s">
        <v>130</v>
      </c>
      <c r="F160" s="305"/>
      <c r="G160" s="299"/>
      <c r="H160" s="295"/>
      <c r="I160" s="305"/>
      <c r="J160" s="300"/>
      <c r="K160" s="295"/>
      <c r="L160" s="302" t="s">
        <v>382</v>
      </c>
      <c r="M160" s="409"/>
      <c r="N160" s="329"/>
      <c r="O160" s="232">
        <v>10700.8</v>
      </c>
      <c r="P160" s="232">
        <v>0</v>
      </c>
      <c r="Q160" s="232">
        <v>0</v>
      </c>
      <c r="R160" s="19"/>
    </row>
    <row r="161" spans="1:18" ht="33.75" customHeight="1">
      <c r="A161" s="310"/>
      <c r="B161" s="305"/>
      <c r="C161" s="295"/>
      <c r="D161" s="296"/>
      <c r="E161" s="271" t="s">
        <v>131</v>
      </c>
      <c r="F161" s="305"/>
      <c r="G161" s="299"/>
      <c r="H161" s="295"/>
      <c r="I161" s="305"/>
      <c r="J161" s="300"/>
      <c r="K161" s="295"/>
      <c r="L161" s="335"/>
      <c r="M161" s="409"/>
      <c r="N161" s="329"/>
      <c r="O161" s="269">
        <v>102.4</v>
      </c>
      <c r="P161" s="269">
        <v>0</v>
      </c>
      <c r="Q161" s="269">
        <v>0</v>
      </c>
      <c r="R161" s="19"/>
    </row>
    <row r="162" spans="1:18" ht="33.75" customHeight="1">
      <c r="A162" s="310"/>
      <c r="B162" s="305"/>
      <c r="C162" s="295"/>
      <c r="D162" s="271" t="s">
        <v>440</v>
      </c>
      <c r="E162" s="271" t="s">
        <v>130</v>
      </c>
      <c r="F162" s="305"/>
      <c r="G162" s="299"/>
      <c r="H162" s="295"/>
      <c r="I162" s="305"/>
      <c r="J162" s="300"/>
      <c r="K162" s="295"/>
      <c r="L162" s="336"/>
      <c r="M162" s="409"/>
      <c r="N162" s="329"/>
      <c r="O162" s="269">
        <v>2890.4</v>
      </c>
      <c r="P162" s="269">
        <v>0</v>
      </c>
      <c r="Q162" s="269">
        <v>0</v>
      </c>
      <c r="R162" s="19"/>
    </row>
    <row r="163" spans="1:18" ht="108" customHeight="1">
      <c r="A163" s="310"/>
      <c r="B163" s="306"/>
      <c r="C163" s="307"/>
      <c r="D163" s="137" t="s">
        <v>106</v>
      </c>
      <c r="E163" s="137" t="s">
        <v>130</v>
      </c>
      <c r="F163" s="305"/>
      <c r="G163" s="411"/>
      <c r="H163" s="295"/>
      <c r="I163" s="306"/>
      <c r="J163" s="306"/>
      <c r="K163" s="307"/>
      <c r="L163" s="144" t="s">
        <v>385</v>
      </c>
      <c r="M163" s="409"/>
      <c r="N163" s="330"/>
      <c r="O163" s="232">
        <v>415.7</v>
      </c>
      <c r="P163" s="232">
        <v>432.3</v>
      </c>
      <c r="Q163" s="232">
        <v>415.7</v>
      </c>
      <c r="R163" s="19"/>
    </row>
    <row r="164" spans="1:42" s="103" customFormat="1" ht="104.25" customHeight="1">
      <c r="A164" s="225" t="s">
        <v>224</v>
      </c>
      <c r="B164" s="216" t="s">
        <v>65</v>
      </c>
      <c r="C164" s="216" t="s">
        <v>273</v>
      </c>
      <c r="D164" s="216" t="s">
        <v>97</v>
      </c>
      <c r="E164" s="216" t="s">
        <v>115</v>
      </c>
      <c r="F164" s="218" t="s">
        <v>12</v>
      </c>
      <c r="G164" s="218" t="s">
        <v>66</v>
      </c>
      <c r="H164" s="218" t="s">
        <v>13</v>
      </c>
      <c r="I164" s="218" t="s">
        <v>14</v>
      </c>
      <c r="J164" s="219"/>
      <c r="K164" s="216"/>
      <c r="L164" s="36" t="s">
        <v>376</v>
      </c>
      <c r="M164" s="143" t="s">
        <v>11</v>
      </c>
      <c r="N164" s="143" t="s">
        <v>331</v>
      </c>
      <c r="O164" s="164">
        <v>2619.1</v>
      </c>
      <c r="P164" s="164">
        <v>0</v>
      </c>
      <c r="Q164" s="164">
        <v>2223.2</v>
      </c>
      <c r="R164" s="104"/>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row>
    <row r="165" spans="1:18" ht="105" customHeight="1">
      <c r="A165" s="225" t="s">
        <v>226</v>
      </c>
      <c r="B165" s="218" t="s">
        <v>204</v>
      </c>
      <c r="C165" s="217" t="s">
        <v>274</v>
      </c>
      <c r="D165" s="147" t="s">
        <v>97</v>
      </c>
      <c r="E165" s="147" t="s">
        <v>115</v>
      </c>
      <c r="F165" s="214" t="s">
        <v>12</v>
      </c>
      <c r="G165" s="142" t="s">
        <v>66</v>
      </c>
      <c r="H165" s="138" t="s">
        <v>13</v>
      </c>
      <c r="I165" s="140" t="s">
        <v>205</v>
      </c>
      <c r="J165" s="141" t="s">
        <v>71</v>
      </c>
      <c r="K165" s="138" t="s">
        <v>206</v>
      </c>
      <c r="L165" s="148" t="s">
        <v>390</v>
      </c>
      <c r="M165" s="139" t="s">
        <v>11</v>
      </c>
      <c r="N165" s="139" t="s">
        <v>331</v>
      </c>
      <c r="O165" s="233">
        <v>4114.5</v>
      </c>
      <c r="P165" s="233">
        <v>3474.5</v>
      </c>
      <c r="Q165" s="233">
        <v>2174.5</v>
      </c>
      <c r="R165" s="45"/>
    </row>
    <row r="166" spans="1:18" ht="88.5" customHeight="1">
      <c r="A166" s="328" t="s">
        <v>227</v>
      </c>
      <c r="B166" s="305" t="s">
        <v>276</v>
      </c>
      <c r="C166" s="294" t="s">
        <v>275</v>
      </c>
      <c r="D166" s="294" t="s">
        <v>97</v>
      </c>
      <c r="E166" s="69" t="s">
        <v>115</v>
      </c>
      <c r="F166" s="304" t="s">
        <v>12</v>
      </c>
      <c r="G166" s="299" t="s">
        <v>67</v>
      </c>
      <c r="H166" s="294" t="s">
        <v>13</v>
      </c>
      <c r="I166" s="304" t="s">
        <v>14</v>
      </c>
      <c r="J166" s="299"/>
      <c r="K166" s="294"/>
      <c r="L166" s="302" t="s">
        <v>376</v>
      </c>
      <c r="M166" s="294" t="s">
        <v>11</v>
      </c>
      <c r="N166" s="294" t="s">
        <v>331</v>
      </c>
      <c r="O166" s="164">
        <v>12274.2</v>
      </c>
      <c r="P166" s="164">
        <v>2562.1</v>
      </c>
      <c r="Q166" s="164">
        <v>6266.8</v>
      </c>
      <c r="R166" s="40"/>
    </row>
    <row r="167" spans="1:18" ht="88.5" customHeight="1">
      <c r="A167" s="329"/>
      <c r="B167" s="305"/>
      <c r="C167" s="295"/>
      <c r="D167" s="295"/>
      <c r="E167" s="255" t="s">
        <v>401</v>
      </c>
      <c r="F167" s="305"/>
      <c r="G167" s="300"/>
      <c r="H167" s="295"/>
      <c r="I167" s="305"/>
      <c r="J167" s="300"/>
      <c r="K167" s="295"/>
      <c r="L167" s="335"/>
      <c r="M167" s="295"/>
      <c r="N167" s="295"/>
      <c r="O167" s="164">
        <v>4351</v>
      </c>
      <c r="P167" s="164">
        <v>4351</v>
      </c>
      <c r="Q167" s="164">
        <v>4351</v>
      </c>
      <c r="R167" s="40"/>
    </row>
    <row r="168" spans="1:18" ht="25.5" customHeight="1" hidden="1">
      <c r="A168" s="329"/>
      <c r="B168" s="305"/>
      <c r="C168" s="295"/>
      <c r="D168" s="308"/>
      <c r="E168" s="241" t="s">
        <v>413</v>
      </c>
      <c r="F168" s="301"/>
      <c r="G168" s="301"/>
      <c r="H168" s="308"/>
      <c r="I168" s="301"/>
      <c r="J168" s="300"/>
      <c r="K168" s="308"/>
      <c r="L168" s="315"/>
      <c r="M168" s="308"/>
      <c r="N168" s="308"/>
      <c r="O168" s="164"/>
      <c r="P168" s="164">
        <v>0</v>
      </c>
      <c r="Q168" s="164">
        <v>0</v>
      </c>
      <c r="R168" s="40"/>
    </row>
    <row r="169" spans="1:18" ht="132" customHeight="1">
      <c r="A169" s="329"/>
      <c r="B169" s="305"/>
      <c r="C169" s="295"/>
      <c r="D169" s="41" t="s">
        <v>97</v>
      </c>
      <c r="E169" s="41" t="s">
        <v>115</v>
      </c>
      <c r="F169" s="39" t="s">
        <v>12</v>
      </c>
      <c r="G169" s="30" t="s">
        <v>67</v>
      </c>
      <c r="H169" s="31" t="s">
        <v>13</v>
      </c>
      <c r="I169" s="39" t="s">
        <v>14</v>
      </c>
      <c r="J169" s="306"/>
      <c r="K169" s="31"/>
      <c r="L169" s="17" t="s">
        <v>377</v>
      </c>
      <c r="M169" s="31" t="s">
        <v>11</v>
      </c>
      <c r="N169" s="124" t="s">
        <v>331</v>
      </c>
      <c r="O169" s="164">
        <v>600.1</v>
      </c>
      <c r="P169" s="164">
        <v>53.3</v>
      </c>
      <c r="Q169" s="164">
        <v>600.1</v>
      </c>
      <c r="R169" s="40"/>
    </row>
    <row r="170" spans="1:18" ht="52.5" customHeight="1">
      <c r="A170" s="329"/>
      <c r="B170" s="305"/>
      <c r="C170" s="295"/>
      <c r="D170" s="41" t="s">
        <v>138</v>
      </c>
      <c r="E170" s="41" t="s">
        <v>241</v>
      </c>
      <c r="F170" s="304" t="s">
        <v>12</v>
      </c>
      <c r="G170" s="299" t="s">
        <v>67</v>
      </c>
      <c r="H170" s="294" t="s">
        <v>13</v>
      </c>
      <c r="I170" s="304" t="s">
        <v>14</v>
      </c>
      <c r="J170" s="306"/>
      <c r="K170" s="294"/>
      <c r="L170" s="337" t="s">
        <v>368</v>
      </c>
      <c r="M170" s="294" t="s">
        <v>11</v>
      </c>
      <c r="N170" s="294" t="s">
        <v>331</v>
      </c>
      <c r="O170" s="164">
        <v>1450</v>
      </c>
      <c r="P170" s="164">
        <v>0</v>
      </c>
      <c r="Q170" s="164">
        <v>0</v>
      </c>
      <c r="R170" s="40"/>
    </row>
    <row r="171" spans="1:18" ht="67.5" customHeight="1">
      <c r="A171" s="329"/>
      <c r="B171" s="305"/>
      <c r="C171" s="295"/>
      <c r="D171" s="180" t="s">
        <v>138</v>
      </c>
      <c r="E171" s="212" t="s">
        <v>115</v>
      </c>
      <c r="F171" s="305"/>
      <c r="G171" s="300"/>
      <c r="H171" s="295"/>
      <c r="I171" s="305"/>
      <c r="J171" s="306"/>
      <c r="K171" s="295"/>
      <c r="L171" s="337"/>
      <c r="M171" s="295"/>
      <c r="N171" s="295"/>
      <c r="O171" s="164">
        <v>1880.5</v>
      </c>
      <c r="P171" s="164">
        <v>5540</v>
      </c>
      <c r="Q171" s="164">
        <v>545</v>
      </c>
      <c r="R171" s="40"/>
    </row>
    <row r="172" spans="1:18" ht="77.25">
      <c r="A172" s="329"/>
      <c r="B172" s="305"/>
      <c r="C172" s="295"/>
      <c r="D172" s="41" t="s">
        <v>97</v>
      </c>
      <c r="E172" s="41" t="s">
        <v>115</v>
      </c>
      <c r="F172" s="304" t="s">
        <v>12</v>
      </c>
      <c r="G172" s="299" t="s">
        <v>67</v>
      </c>
      <c r="H172" s="294" t="s">
        <v>13</v>
      </c>
      <c r="I172" s="304" t="s">
        <v>14</v>
      </c>
      <c r="J172" s="306"/>
      <c r="K172" s="152"/>
      <c r="L172" s="153" t="s">
        <v>439</v>
      </c>
      <c r="M172" s="307"/>
      <c r="N172" s="221" t="s">
        <v>441</v>
      </c>
      <c r="O172" s="164">
        <v>102432.1</v>
      </c>
      <c r="P172" s="164">
        <v>31930.6</v>
      </c>
      <c r="Q172" s="164">
        <v>100</v>
      </c>
      <c r="R172" s="40"/>
    </row>
    <row r="173" spans="1:18" ht="24" customHeight="1">
      <c r="A173" s="330"/>
      <c r="B173" s="220"/>
      <c r="C173" s="222"/>
      <c r="D173" s="310" t="s">
        <v>97</v>
      </c>
      <c r="E173" s="41" t="s">
        <v>115</v>
      </c>
      <c r="F173" s="305"/>
      <c r="G173" s="300"/>
      <c r="H173" s="295"/>
      <c r="I173" s="305"/>
      <c r="J173" s="306"/>
      <c r="K173" s="294"/>
      <c r="L173" s="414" t="s">
        <v>240</v>
      </c>
      <c r="M173" s="307"/>
      <c r="N173" s="294" t="s">
        <v>243</v>
      </c>
      <c r="O173" s="164">
        <v>270.3</v>
      </c>
      <c r="P173" s="164">
        <v>0</v>
      </c>
      <c r="Q173" s="164">
        <v>0</v>
      </c>
      <c r="R173" s="40"/>
    </row>
    <row r="174" spans="1:18" ht="24" customHeight="1">
      <c r="A174" s="330"/>
      <c r="B174" s="287"/>
      <c r="C174" s="286"/>
      <c r="D174" s="310"/>
      <c r="E174" s="41" t="s">
        <v>417</v>
      </c>
      <c r="F174" s="305"/>
      <c r="G174" s="300"/>
      <c r="H174" s="295"/>
      <c r="I174" s="305"/>
      <c r="J174" s="306"/>
      <c r="K174" s="295"/>
      <c r="L174" s="415"/>
      <c r="M174" s="307"/>
      <c r="N174" s="295"/>
      <c r="O174" s="164">
        <v>475.1</v>
      </c>
      <c r="P174" s="164">
        <v>0</v>
      </c>
      <c r="Q174" s="164">
        <v>0</v>
      </c>
      <c r="R174" s="40"/>
    </row>
    <row r="175" spans="1:18" ht="24" customHeight="1">
      <c r="A175" s="330"/>
      <c r="B175" s="284"/>
      <c r="C175" s="283"/>
      <c r="D175" s="331"/>
      <c r="E175" s="41" t="s">
        <v>122</v>
      </c>
      <c r="F175" s="305"/>
      <c r="G175" s="300"/>
      <c r="H175" s="295"/>
      <c r="I175" s="305"/>
      <c r="J175" s="306"/>
      <c r="K175" s="295"/>
      <c r="L175" s="415"/>
      <c r="M175" s="307"/>
      <c r="N175" s="295"/>
      <c r="O175" s="164">
        <v>18.8</v>
      </c>
      <c r="P175" s="164">
        <v>0</v>
      </c>
      <c r="Q175" s="164">
        <v>0</v>
      </c>
      <c r="R175" s="40"/>
    </row>
    <row r="176" spans="1:18" ht="28.5" customHeight="1">
      <c r="A176" s="330"/>
      <c r="B176" s="274"/>
      <c r="C176" s="273"/>
      <c r="D176" s="285" t="s">
        <v>138</v>
      </c>
      <c r="E176" s="41" t="s">
        <v>122</v>
      </c>
      <c r="F176" s="305"/>
      <c r="G176" s="300"/>
      <c r="H176" s="295"/>
      <c r="I176" s="305"/>
      <c r="J176" s="306"/>
      <c r="K176" s="308"/>
      <c r="L176" s="413"/>
      <c r="M176" s="307"/>
      <c r="N176" s="307"/>
      <c r="O176" s="164">
        <v>50</v>
      </c>
      <c r="P176" s="164">
        <v>0</v>
      </c>
      <c r="Q176" s="164">
        <v>0</v>
      </c>
      <c r="R176" s="40"/>
    </row>
    <row r="177" spans="1:18" ht="90">
      <c r="A177" s="330"/>
      <c r="B177" s="183"/>
      <c r="C177" s="181"/>
      <c r="D177" s="41" t="s">
        <v>97</v>
      </c>
      <c r="E177" s="41" t="s">
        <v>413</v>
      </c>
      <c r="F177" s="301"/>
      <c r="G177" s="301"/>
      <c r="H177" s="308"/>
      <c r="I177" s="301"/>
      <c r="J177" s="301"/>
      <c r="K177" s="182"/>
      <c r="L177" s="289" t="s">
        <v>416</v>
      </c>
      <c r="M177" s="308"/>
      <c r="N177" s="181" t="s">
        <v>331</v>
      </c>
      <c r="O177" s="164">
        <v>963</v>
      </c>
      <c r="P177" s="164">
        <v>0</v>
      </c>
      <c r="Q177" s="164">
        <v>0</v>
      </c>
      <c r="R177" s="40"/>
    </row>
    <row r="178" spans="1:18" ht="409.5" customHeight="1">
      <c r="A178" s="229" t="s">
        <v>228</v>
      </c>
      <c r="B178" s="54" t="s">
        <v>225</v>
      </c>
      <c r="C178" s="88" t="s">
        <v>277</v>
      </c>
      <c r="D178" s="41" t="s">
        <v>95</v>
      </c>
      <c r="E178" s="41" t="s">
        <v>115</v>
      </c>
      <c r="F178" s="39" t="s">
        <v>12</v>
      </c>
      <c r="G178" s="30" t="s">
        <v>68</v>
      </c>
      <c r="H178" s="31" t="s">
        <v>13</v>
      </c>
      <c r="I178" s="39" t="s">
        <v>14</v>
      </c>
      <c r="J178" s="30"/>
      <c r="K178" s="31"/>
      <c r="L178" s="17" t="s">
        <v>367</v>
      </c>
      <c r="M178" s="31" t="s">
        <v>11</v>
      </c>
      <c r="N178" s="182" t="s">
        <v>331</v>
      </c>
      <c r="O178" s="164">
        <v>838.5</v>
      </c>
      <c r="P178" s="164">
        <v>592.8</v>
      </c>
      <c r="Q178" s="164">
        <v>1820.5</v>
      </c>
      <c r="R178" s="40"/>
    </row>
    <row r="179" spans="1:18" ht="102.75" customHeight="1">
      <c r="A179" s="310" t="s">
        <v>229</v>
      </c>
      <c r="B179" s="304" t="s">
        <v>279</v>
      </c>
      <c r="C179" s="401" t="s">
        <v>278</v>
      </c>
      <c r="D179" s="294" t="s">
        <v>125</v>
      </c>
      <c r="E179" s="294" t="s">
        <v>115</v>
      </c>
      <c r="F179" s="304" t="s">
        <v>12</v>
      </c>
      <c r="G179" s="299" t="s">
        <v>306</v>
      </c>
      <c r="H179" s="294" t="s">
        <v>13</v>
      </c>
      <c r="I179" s="346" t="s">
        <v>36</v>
      </c>
      <c r="J179" s="344" t="s">
        <v>37</v>
      </c>
      <c r="K179" s="294" t="s">
        <v>38</v>
      </c>
      <c r="L179" s="302" t="s">
        <v>354</v>
      </c>
      <c r="M179" s="294" t="s">
        <v>11</v>
      </c>
      <c r="N179" s="294" t="s">
        <v>331</v>
      </c>
      <c r="O179" s="292">
        <v>616.5</v>
      </c>
      <c r="P179" s="292">
        <v>596.7</v>
      </c>
      <c r="Q179" s="292">
        <v>596.7</v>
      </c>
      <c r="R179" s="45"/>
    </row>
    <row r="180" spans="1:18" ht="143.25" customHeight="1">
      <c r="A180" s="331"/>
      <c r="B180" s="301"/>
      <c r="C180" s="402"/>
      <c r="D180" s="340"/>
      <c r="E180" s="340"/>
      <c r="F180" s="301"/>
      <c r="G180" s="301"/>
      <c r="H180" s="308"/>
      <c r="I180" s="345"/>
      <c r="J180" s="345"/>
      <c r="K180" s="296"/>
      <c r="L180" s="315"/>
      <c r="M180" s="308"/>
      <c r="N180" s="308"/>
      <c r="O180" s="410"/>
      <c r="P180" s="410"/>
      <c r="Q180" s="410"/>
      <c r="R180" s="45"/>
    </row>
    <row r="181" spans="1:18" ht="30" customHeight="1">
      <c r="A181" s="294" t="s">
        <v>238</v>
      </c>
      <c r="B181" s="346" t="s">
        <v>160</v>
      </c>
      <c r="C181" s="310" t="s">
        <v>278</v>
      </c>
      <c r="D181" s="182" t="s">
        <v>125</v>
      </c>
      <c r="E181" s="131" t="s">
        <v>128</v>
      </c>
      <c r="F181" s="304" t="s">
        <v>12</v>
      </c>
      <c r="G181" s="299" t="s">
        <v>161</v>
      </c>
      <c r="H181" s="294" t="s">
        <v>13</v>
      </c>
      <c r="I181" s="304" t="s">
        <v>162</v>
      </c>
      <c r="J181" s="299" t="s">
        <v>163</v>
      </c>
      <c r="K181" s="294" t="s">
        <v>38</v>
      </c>
      <c r="L181" s="337" t="s">
        <v>355</v>
      </c>
      <c r="M181" s="294" t="s">
        <v>11</v>
      </c>
      <c r="N181" s="294" t="s">
        <v>331</v>
      </c>
      <c r="O181" s="164">
        <v>4629.6</v>
      </c>
      <c r="P181" s="164">
        <v>6787.1</v>
      </c>
      <c r="Q181" s="164">
        <v>5787.1</v>
      </c>
      <c r="R181" s="45"/>
    </row>
    <row r="182" spans="1:18" ht="32.25" customHeight="1">
      <c r="A182" s="295"/>
      <c r="B182" s="346"/>
      <c r="C182" s="310"/>
      <c r="D182" s="182" t="s">
        <v>125</v>
      </c>
      <c r="E182" s="31" t="s">
        <v>136</v>
      </c>
      <c r="F182" s="306"/>
      <c r="G182" s="306"/>
      <c r="H182" s="307"/>
      <c r="I182" s="306"/>
      <c r="J182" s="306"/>
      <c r="K182" s="307"/>
      <c r="L182" s="339"/>
      <c r="M182" s="307"/>
      <c r="N182" s="307"/>
      <c r="O182" s="164">
        <v>34.8</v>
      </c>
      <c r="P182" s="164">
        <v>34.8</v>
      </c>
      <c r="Q182" s="164">
        <v>34.8</v>
      </c>
      <c r="R182" s="45"/>
    </row>
    <row r="183" spans="1:18" ht="15">
      <c r="A183" s="295"/>
      <c r="B183" s="341"/>
      <c r="C183" s="311"/>
      <c r="D183" s="182" t="s">
        <v>125</v>
      </c>
      <c r="E183" s="31" t="s">
        <v>129</v>
      </c>
      <c r="F183" s="306"/>
      <c r="G183" s="306"/>
      <c r="H183" s="307"/>
      <c r="I183" s="306"/>
      <c r="J183" s="306"/>
      <c r="K183" s="307"/>
      <c r="L183" s="339"/>
      <c r="M183" s="307"/>
      <c r="N183" s="307"/>
      <c r="O183" s="164">
        <v>1398.2</v>
      </c>
      <c r="P183" s="164">
        <v>2057.7</v>
      </c>
      <c r="Q183" s="164">
        <v>1747.7</v>
      </c>
      <c r="R183" s="45"/>
    </row>
    <row r="184" spans="1:18" ht="15">
      <c r="A184" s="295"/>
      <c r="B184" s="341"/>
      <c r="C184" s="311"/>
      <c r="D184" s="182" t="s">
        <v>125</v>
      </c>
      <c r="E184" s="31" t="s">
        <v>114</v>
      </c>
      <c r="F184" s="306"/>
      <c r="G184" s="306"/>
      <c r="H184" s="307"/>
      <c r="I184" s="306"/>
      <c r="J184" s="306"/>
      <c r="K184" s="307"/>
      <c r="L184" s="339"/>
      <c r="M184" s="307"/>
      <c r="N184" s="307"/>
      <c r="O184" s="164">
        <v>233.6</v>
      </c>
      <c r="P184" s="164">
        <v>233.6</v>
      </c>
      <c r="Q184" s="164">
        <v>233.6</v>
      </c>
      <c r="R184" s="45"/>
    </row>
    <row r="185" spans="1:18" ht="15">
      <c r="A185" s="295"/>
      <c r="B185" s="341"/>
      <c r="C185" s="311"/>
      <c r="D185" s="182" t="s">
        <v>125</v>
      </c>
      <c r="E185" s="31" t="s">
        <v>115</v>
      </c>
      <c r="F185" s="306"/>
      <c r="G185" s="306"/>
      <c r="H185" s="307"/>
      <c r="I185" s="306"/>
      <c r="J185" s="306"/>
      <c r="K185" s="307"/>
      <c r="L185" s="339"/>
      <c r="M185" s="307"/>
      <c r="N185" s="307"/>
      <c r="O185" s="164">
        <v>1237.1</v>
      </c>
      <c r="P185" s="164">
        <v>317.1</v>
      </c>
      <c r="Q185" s="164">
        <v>317.1</v>
      </c>
      <c r="R185" s="45"/>
    </row>
    <row r="186" spans="1:18" ht="15">
      <c r="A186" s="295"/>
      <c r="B186" s="341"/>
      <c r="C186" s="311"/>
      <c r="D186" s="182" t="s">
        <v>125</v>
      </c>
      <c r="E186" s="169" t="s">
        <v>401</v>
      </c>
      <c r="F186" s="306"/>
      <c r="G186" s="306"/>
      <c r="H186" s="307"/>
      <c r="I186" s="306"/>
      <c r="J186" s="306"/>
      <c r="K186" s="307"/>
      <c r="L186" s="339"/>
      <c r="M186" s="307"/>
      <c r="N186" s="307"/>
      <c r="O186" s="164">
        <v>559</v>
      </c>
      <c r="P186" s="164">
        <v>559</v>
      </c>
      <c r="Q186" s="164">
        <v>559</v>
      </c>
      <c r="R186" s="45"/>
    </row>
    <row r="187" spans="1:18" ht="21" customHeight="1">
      <c r="A187" s="296"/>
      <c r="B187" s="341"/>
      <c r="C187" s="311"/>
      <c r="D187" s="182" t="s">
        <v>125</v>
      </c>
      <c r="E187" s="31" t="s">
        <v>134</v>
      </c>
      <c r="F187" s="301"/>
      <c r="G187" s="301"/>
      <c r="H187" s="308"/>
      <c r="I187" s="301"/>
      <c r="J187" s="301"/>
      <c r="K187" s="308"/>
      <c r="L187" s="339"/>
      <c r="M187" s="308"/>
      <c r="N187" s="308"/>
      <c r="O187" s="164">
        <v>6.9</v>
      </c>
      <c r="P187" s="164">
        <v>6.9</v>
      </c>
      <c r="Q187" s="164">
        <v>6.9</v>
      </c>
      <c r="R187" s="45"/>
    </row>
    <row r="188" spans="1:18" ht="51" customHeight="1">
      <c r="A188" s="294" t="s">
        <v>284</v>
      </c>
      <c r="B188" s="304" t="s">
        <v>289</v>
      </c>
      <c r="C188" s="294" t="s">
        <v>287</v>
      </c>
      <c r="D188" s="131" t="s">
        <v>95</v>
      </c>
      <c r="E188" s="216" t="s">
        <v>115</v>
      </c>
      <c r="F188" s="304" t="s">
        <v>12</v>
      </c>
      <c r="G188" s="299" t="s">
        <v>69</v>
      </c>
      <c r="H188" s="294" t="s">
        <v>13</v>
      </c>
      <c r="I188" s="304" t="s">
        <v>70</v>
      </c>
      <c r="J188" s="299" t="s">
        <v>71</v>
      </c>
      <c r="K188" s="294" t="s">
        <v>72</v>
      </c>
      <c r="L188" s="302" t="s">
        <v>366</v>
      </c>
      <c r="M188" s="294" t="s">
        <v>11</v>
      </c>
      <c r="N188" s="294" t="s">
        <v>331</v>
      </c>
      <c r="O188" s="233">
        <v>18.2</v>
      </c>
      <c r="P188" s="233">
        <v>18.2</v>
      </c>
      <c r="Q188" s="164">
        <v>18.2</v>
      </c>
      <c r="R188" s="38"/>
    </row>
    <row r="189" spans="1:18" ht="27.75" customHeight="1">
      <c r="A189" s="298"/>
      <c r="B189" s="301"/>
      <c r="C189" s="308"/>
      <c r="D189" s="172" t="s">
        <v>95</v>
      </c>
      <c r="E189" s="216" t="s">
        <v>402</v>
      </c>
      <c r="F189" s="305"/>
      <c r="G189" s="300"/>
      <c r="H189" s="295"/>
      <c r="I189" s="305"/>
      <c r="J189" s="300"/>
      <c r="K189" s="295"/>
      <c r="L189" s="315"/>
      <c r="M189" s="308"/>
      <c r="N189" s="308"/>
      <c r="O189" s="233">
        <v>524.6</v>
      </c>
      <c r="P189" s="233">
        <v>550</v>
      </c>
      <c r="Q189" s="164">
        <v>524.6</v>
      </c>
      <c r="R189" s="45"/>
    </row>
    <row r="190" spans="1:18" ht="101.25" customHeight="1">
      <c r="A190" s="294" t="s">
        <v>239</v>
      </c>
      <c r="B190" s="318" t="s">
        <v>290</v>
      </c>
      <c r="C190" s="294" t="s">
        <v>288</v>
      </c>
      <c r="D190" s="131" t="s">
        <v>159</v>
      </c>
      <c r="E190" s="172" t="s">
        <v>402</v>
      </c>
      <c r="F190" s="306"/>
      <c r="G190" s="306"/>
      <c r="H190" s="307"/>
      <c r="I190" s="306"/>
      <c r="J190" s="306"/>
      <c r="K190" s="307"/>
      <c r="L190" s="174" t="s">
        <v>434</v>
      </c>
      <c r="M190" s="294" t="s">
        <v>11</v>
      </c>
      <c r="N190" s="294" t="s">
        <v>331</v>
      </c>
      <c r="O190" s="233">
        <v>122</v>
      </c>
      <c r="P190" s="233">
        <v>0</v>
      </c>
      <c r="Q190" s="164">
        <v>128</v>
      </c>
      <c r="R190" s="45"/>
    </row>
    <row r="191" spans="1:18" ht="91.5" customHeight="1">
      <c r="A191" s="298"/>
      <c r="B191" s="301"/>
      <c r="C191" s="308"/>
      <c r="D191" s="41" t="s">
        <v>159</v>
      </c>
      <c r="E191" s="41" t="s">
        <v>115</v>
      </c>
      <c r="F191" s="301"/>
      <c r="G191" s="301"/>
      <c r="H191" s="308"/>
      <c r="I191" s="301"/>
      <c r="J191" s="301"/>
      <c r="K191" s="308"/>
      <c r="L191" s="17" t="s">
        <v>388</v>
      </c>
      <c r="M191" s="308"/>
      <c r="N191" s="308"/>
      <c r="O191" s="233">
        <v>341</v>
      </c>
      <c r="P191" s="233">
        <v>30</v>
      </c>
      <c r="Q191" s="164">
        <v>261</v>
      </c>
      <c r="R191" s="45"/>
    </row>
    <row r="192" spans="1:18" ht="104.25" customHeight="1">
      <c r="A192" s="294" t="s">
        <v>285</v>
      </c>
      <c r="B192" s="304" t="s">
        <v>73</v>
      </c>
      <c r="C192" s="294" t="s">
        <v>291</v>
      </c>
      <c r="D192" s="41" t="s">
        <v>104</v>
      </c>
      <c r="E192" s="41" t="s">
        <v>131</v>
      </c>
      <c r="F192" s="304" t="s">
        <v>12</v>
      </c>
      <c r="G192" s="215" t="s">
        <v>74</v>
      </c>
      <c r="H192" s="212" t="s">
        <v>13</v>
      </c>
      <c r="I192" s="213" t="s">
        <v>75</v>
      </c>
      <c r="J192" s="215" t="s">
        <v>76</v>
      </c>
      <c r="K192" s="212" t="s">
        <v>77</v>
      </c>
      <c r="L192" s="126" t="s">
        <v>346</v>
      </c>
      <c r="M192" s="212" t="s">
        <v>11</v>
      </c>
      <c r="N192" s="294" t="s">
        <v>331</v>
      </c>
      <c r="O192" s="164">
        <v>594.7</v>
      </c>
      <c r="P192" s="164">
        <v>0</v>
      </c>
      <c r="Q192" s="164">
        <v>0</v>
      </c>
      <c r="R192" s="40"/>
    </row>
    <row r="193" spans="1:18" ht="0.75" customHeight="1" hidden="1">
      <c r="A193" s="375"/>
      <c r="B193" s="306"/>
      <c r="C193" s="307"/>
      <c r="D193" s="41" t="s">
        <v>104</v>
      </c>
      <c r="E193" s="41" t="s">
        <v>129</v>
      </c>
      <c r="F193" s="306"/>
      <c r="G193" s="168"/>
      <c r="H193" s="166"/>
      <c r="I193" s="168"/>
      <c r="J193" s="168"/>
      <c r="K193" s="166"/>
      <c r="L193" s="208"/>
      <c r="M193" s="166"/>
      <c r="N193" s="307"/>
      <c r="O193" s="164"/>
      <c r="P193" s="164"/>
      <c r="Q193" s="164"/>
      <c r="R193" s="40"/>
    </row>
    <row r="194" spans="1:18" ht="64.5" customHeight="1">
      <c r="A194" s="375"/>
      <c r="B194" s="306"/>
      <c r="C194" s="307"/>
      <c r="D194" s="41" t="s">
        <v>104</v>
      </c>
      <c r="E194" s="41" t="s">
        <v>131</v>
      </c>
      <c r="F194" s="306"/>
      <c r="G194" s="168"/>
      <c r="H194" s="166"/>
      <c r="I194" s="168"/>
      <c r="J194" s="168"/>
      <c r="K194" s="166"/>
      <c r="L194" s="250" t="s">
        <v>442</v>
      </c>
      <c r="M194" s="166"/>
      <c r="N194" s="307"/>
      <c r="O194" s="164">
        <v>23.5</v>
      </c>
      <c r="P194" s="164">
        <v>0</v>
      </c>
      <c r="Q194" s="164">
        <v>0</v>
      </c>
      <c r="R194" s="40"/>
    </row>
    <row r="195" spans="1:18" ht="15">
      <c r="A195" s="375"/>
      <c r="B195" s="306"/>
      <c r="C195" s="307"/>
      <c r="D195" s="41" t="s">
        <v>104</v>
      </c>
      <c r="E195" s="41" t="s">
        <v>130</v>
      </c>
      <c r="F195" s="306"/>
      <c r="G195" s="168"/>
      <c r="H195" s="166"/>
      <c r="I195" s="168"/>
      <c r="J195" s="168"/>
      <c r="K195" s="166"/>
      <c r="L195" s="346" t="s">
        <v>338</v>
      </c>
      <c r="M195" s="166"/>
      <c r="N195" s="307"/>
      <c r="O195" s="164">
        <v>1922.8</v>
      </c>
      <c r="P195" s="164">
        <v>2017.8</v>
      </c>
      <c r="Q195" s="164">
        <v>2098.5</v>
      </c>
      <c r="R195" s="40"/>
    </row>
    <row r="196" spans="1:18" ht="75.75" customHeight="1">
      <c r="A196" s="375"/>
      <c r="B196" s="306"/>
      <c r="C196" s="307"/>
      <c r="D196" s="41" t="s">
        <v>104</v>
      </c>
      <c r="E196" s="41" t="s">
        <v>131</v>
      </c>
      <c r="F196" s="306"/>
      <c r="G196" s="136"/>
      <c r="H196" s="135"/>
      <c r="I196" s="136"/>
      <c r="J196" s="136"/>
      <c r="K196" s="135"/>
      <c r="L196" s="345"/>
      <c r="M196" s="135"/>
      <c r="N196" s="307"/>
      <c r="O196" s="164">
        <v>1224.1</v>
      </c>
      <c r="P196" s="164">
        <v>706.3</v>
      </c>
      <c r="Q196" s="164">
        <v>734.5</v>
      </c>
      <c r="R196" s="40"/>
    </row>
    <row r="197" spans="1:18" ht="224.25" customHeight="1">
      <c r="A197" s="225" t="s">
        <v>286</v>
      </c>
      <c r="B197" s="134" t="s">
        <v>359</v>
      </c>
      <c r="C197" s="133">
        <v>2556</v>
      </c>
      <c r="D197" s="41" t="s">
        <v>361</v>
      </c>
      <c r="E197" s="41" t="s">
        <v>115</v>
      </c>
      <c r="F197" s="301"/>
      <c r="G197" s="134" t="s">
        <v>362</v>
      </c>
      <c r="H197" s="133" t="s">
        <v>13</v>
      </c>
      <c r="I197" s="134" t="s">
        <v>14</v>
      </c>
      <c r="J197" s="134"/>
      <c r="K197" s="133"/>
      <c r="L197" s="127" t="s">
        <v>363</v>
      </c>
      <c r="M197" s="129"/>
      <c r="N197" s="133" t="s">
        <v>331</v>
      </c>
      <c r="O197" s="164">
        <v>935</v>
      </c>
      <c r="P197" s="164">
        <v>62.2</v>
      </c>
      <c r="Q197" s="164">
        <v>476.7</v>
      </c>
      <c r="R197" s="40"/>
    </row>
    <row r="198" spans="1:18" ht="97.5" customHeight="1">
      <c r="A198" s="225" t="s">
        <v>360</v>
      </c>
      <c r="B198" s="39" t="s">
        <v>140</v>
      </c>
      <c r="C198" s="88" t="s">
        <v>292</v>
      </c>
      <c r="D198" s="41" t="s">
        <v>96</v>
      </c>
      <c r="E198" s="41" t="s">
        <v>115</v>
      </c>
      <c r="F198" s="39" t="s">
        <v>12</v>
      </c>
      <c r="G198" s="30" t="s">
        <v>141</v>
      </c>
      <c r="H198" s="31" t="s">
        <v>13</v>
      </c>
      <c r="I198" s="39" t="s">
        <v>14</v>
      </c>
      <c r="J198" s="30"/>
      <c r="K198" s="31"/>
      <c r="L198" s="17" t="s">
        <v>356</v>
      </c>
      <c r="M198" s="31" t="s">
        <v>11</v>
      </c>
      <c r="N198" s="124" t="s">
        <v>331</v>
      </c>
      <c r="O198" s="164">
        <v>5</v>
      </c>
      <c r="P198" s="164">
        <v>5</v>
      </c>
      <c r="Q198" s="164">
        <v>5</v>
      </c>
      <c r="R198" s="40"/>
    </row>
    <row r="199" spans="1:18" ht="80.25" customHeight="1">
      <c r="A199" s="262" t="s">
        <v>477</v>
      </c>
      <c r="B199" s="266" t="s">
        <v>479</v>
      </c>
      <c r="C199" s="264" t="s">
        <v>478</v>
      </c>
      <c r="D199" s="41" t="s">
        <v>189</v>
      </c>
      <c r="E199" s="41" t="s">
        <v>115</v>
      </c>
      <c r="F199" s="266" t="s">
        <v>12</v>
      </c>
      <c r="G199" s="267" t="s">
        <v>480</v>
      </c>
      <c r="H199" s="262" t="s">
        <v>13</v>
      </c>
      <c r="I199" s="266" t="s">
        <v>14</v>
      </c>
      <c r="J199" s="267"/>
      <c r="K199" s="262"/>
      <c r="L199" s="17" t="s">
        <v>420</v>
      </c>
      <c r="M199" s="262" t="s">
        <v>11</v>
      </c>
      <c r="N199" s="262" t="s">
        <v>331</v>
      </c>
      <c r="O199" s="164">
        <v>80</v>
      </c>
      <c r="P199" s="164">
        <v>0</v>
      </c>
      <c r="Q199" s="260">
        <v>0</v>
      </c>
      <c r="R199" s="45"/>
    </row>
    <row r="200" spans="1:18" ht="172.5" customHeight="1">
      <c r="A200" s="238" t="s">
        <v>230</v>
      </c>
      <c r="B200" s="21" t="s">
        <v>78</v>
      </c>
      <c r="C200" s="48" t="s">
        <v>293</v>
      </c>
      <c r="D200" s="22"/>
      <c r="E200" s="22"/>
      <c r="F200" s="268"/>
      <c r="G200" s="24"/>
      <c r="H200" s="24"/>
      <c r="I200" s="23"/>
      <c r="J200" s="24"/>
      <c r="K200" s="24"/>
      <c r="L200" s="23"/>
      <c r="M200" s="25"/>
      <c r="N200" s="25"/>
      <c r="O200" s="178">
        <f>SUM(O201:O249)</f>
        <v>189365.19999999998</v>
      </c>
      <c r="P200" s="178">
        <f>SUM(P201:P249)</f>
        <v>204900</v>
      </c>
      <c r="Q200" s="178">
        <f>SUM(Q201:Q249)</f>
        <v>78178.29999999999</v>
      </c>
      <c r="R200" s="18"/>
    </row>
    <row r="201" spans="1:18" ht="41.25" customHeight="1">
      <c r="A201" s="294" t="s">
        <v>457</v>
      </c>
      <c r="B201" s="304" t="s">
        <v>295</v>
      </c>
      <c r="C201" s="294" t="s">
        <v>294</v>
      </c>
      <c r="D201" s="41" t="s">
        <v>142</v>
      </c>
      <c r="E201" s="41" t="s">
        <v>112</v>
      </c>
      <c r="F201" s="81" t="s">
        <v>12</v>
      </c>
      <c r="G201" s="299" t="s">
        <v>307</v>
      </c>
      <c r="H201" s="294" t="s">
        <v>13</v>
      </c>
      <c r="I201" s="304" t="s">
        <v>14</v>
      </c>
      <c r="J201" s="299"/>
      <c r="K201" s="294"/>
      <c r="L201" s="304" t="s">
        <v>244</v>
      </c>
      <c r="M201" s="294" t="s">
        <v>11</v>
      </c>
      <c r="N201" s="294" t="s">
        <v>242</v>
      </c>
      <c r="O201" s="164">
        <v>120</v>
      </c>
      <c r="P201" s="164">
        <v>50</v>
      </c>
      <c r="Q201" s="164">
        <v>50</v>
      </c>
      <c r="R201" s="40"/>
    </row>
    <row r="202" spans="1:18" ht="41.25" customHeight="1">
      <c r="A202" s="295"/>
      <c r="B202" s="305"/>
      <c r="C202" s="295"/>
      <c r="D202" s="41" t="s">
        <v>142</v>
      </c>
      <c r="E202" s="41" t="s">
        <v>113</v>
      </c>
      <c r="F202" s="146"/>
      <c r="G202" s="300"/>
      <c r="H202" s="295"/>
      <c r="I202" s="305"/>
      <c r="J202" s="300"/>
      <c r="K202" s="295"/>
      <c r="L202" s="305"/>
      <c r="M202" s="295"/>
      <c r="N202" s="295"/>
      <c r="O202" s="164">
        <v>646.2</v>
      </c>
      <c r="P202" s="164">
        <v>677.8</v>
      </c>
      <c r="Q202" s="164">
        <v>646.2</v>
      </c>
      <c r="R202" s="40"/>
    </row>
    <row r="203" spans="1:18" ht="41.25" customHeight="1">
      <c r="A203" s="295"/>
      <c r="B203" s="305"/>
      <c r="C203" s="295"/>
      <c r="D203" s="41" t="s">
        <v>142</v>
      </c>
      <c r="E203" s="41" t="s">
        <v>115</v>
      </c>
      <c r="F203" s="146"/>
      <c r="G203" s="300"/>
      <c r="H203" s="295"/>
      <c r="I203" s="305"/>
      <c r="J203" s="300"/>
      <c r="K203" s="295"/>
      <c r="L203" s="305"/>
      <c r="M203" s="295"/>
      <c r="N203" s="295"/>
      <c r="O203" s="164">
        <v>111.6</v>
      </c>
      <c r="P203" s="164">
        <v>50</v>
      </c>
      <c r="Q203" s="164">
        <v>50</v>
      </c>
      <c r="R203" s="40"/>
    </row>
    <row r="204" spans="1:18" ht="53.25" customHeight="1">
      <c r="A204" s="295"/>
      <c r="B204" s="305"/>
      <c r="C204" s="295"/>
      <c r="D204" s="41" t="s">
        <v>145</v>
      </c>
      <c r="E204" s="41" t="s">
        <v>113</v>
      </c>
      <c r="F204" s="86"/>
      <c r="G204" s="343"/>
      <c r="H204" s="296"/>
      <c r="I204" s="312"/>
      <c r="J204" s="343"/>
      <c r="K204" s="296"/>
      <c r="L204" s="348"/>
      <c r="M204" s="296"/>
      <c r="N204" s="296"/>
      <c r="O204" s="164">
        <v>482.5</v>
      </c>
      <c r="P204" s="164">
        <v>518.2</v>
      </c>
      <c r="Q204" s="164">
        <v>538.9</v>
      </c>
      <c r="R204" s="40"/>
    </row>
    <row r="205" spans="1:18" ht="53.25" customHeight="1">
      <c r="A205" s="295"/>
      <c r="B205" s="305"/>
      <c r="C205" s="295"/>
      <c r="D205" s="41" t="s">
        <v>145</v>
      </c>
      <c r="E205" s="41" t="s">
        <v>245</v>
      </c>
      <c r="F205" s="82" t="s">
        <v>12</v>
      </c>
      <c r="G205" s="93" t="s">
        <v>307</v>
      </c>
      <c r="H205" s="84" t="s">
        <v>13</v>
      </c>
      <c r="I205" s="82" t="s">
        <v>14</v>
      </c>
      <c r="J205" s="90"/>
      <c r="K205" s="84"/>
      <c r="L205" s="17" t="s">
        <v>246</v>
      </c>
      <c r="M205" s="88" t="s">
        <v>11</v>
      </c>
      <c r="N205" s="88" t="s">
        <v>247</v>
      </c>
      <c r="O205" s="164">
        <v>180</v>
      </c>
      <c r="P205" s="164">
        <v>180</v>
      </c>
      <c r="Q205" s="164">
        <v>180</v>
      </c>
      <c r="R205" s="40"/>
    </row>
    <row r="206" spans="1:18" ht="51.75" customHeight="1">
      <c r="A206" s="295"/>
      <c r="B206" s="306"/>
      <c r="C206" s="295"/>
      <c r="D206" s="41" t="s">
        <v>145</v>
      </c>
      <c r="E206" s="41" t="s">
        <v>112</v>
      </c>
      <c r="F206" s="81" t="s">
        <v>12</v>
      </c>
      <c r="G206" s="299" t="s">
        <v>307</v>
      </c>
      <c r="H206" s="294" t="s">
        <v>13</v>
      </c>
      <c r="I206" s="304" t="s">
        <v>14</v>
      </c>
      <c r="J206" s="299"/>
      <c r="K206" s="294"/>
      <c r="L206" s="17" t="s">
        <v>234</v>
      </c>
      <c r="M206" s="88" t="s">
        <v>11</v>
      </c>
      <c r="N206" s="88" t="s">
        <v>146</v>
      </c>
      <c r="O206" s="164">
        <v>10</v>
      </c>
      <c r="P206" s="164">
        <v>10</v>
      </c>
      <c r="Q206" s="164">
        <v>10</v>
      </c>
      <c r="R206" s="40"/>
    </row>
    <row r="207" spans="1:18" ht="160.5" customHeight="1">
      <c r="A207" s="295"/>
      <c r="B207" s="306"/>
      <c r="C207" s="295"/>
      <c r="D207" s="41" t="s">
        <v>145</v>
      </c>
      <c r="E207" s="41" t="s">
        <v>113</v>
      </c>
      <c r="F207" s="85"/>
      <c r="G207" s="306"/>
      <c r="H207" s="307"/>
      <c r="I207" s="306"/>
      <c r="J207" s="300"/>
      <c r="K207" s="296"/>
      <c r="L207" s="151" t="s">
        <v>143</v>
      </c>
      <c r="M207" s="88" t="s">
        <v>11</v>
      </c>
      <c r="N207" s="88" t="s">
        <v>144</v>
      </c>
      <c r="O207" s="164">
        <v>632.9</v>
      </c>
      <c r="P207" s="164">
        <v>671.5</v>
      </c>
      <c r="Q207" s="164">
        <v>698.4</v>
      </c>
      <c r="R207" s="40"/>
    </row>
    <row r="208" spans="1:18" ht="29.25" customHeight="1">
      <c r="A208" s="295"/>
      <c r="B208" s="306"/>
      <c r="C208" s="295"/>
      <c r="D208" s="41" t="s">
        <v>147</v>
      </c>
      <c r="E208" s="41" t="s">
        <v>112</v>
      </c>
      <c r="F208" s="306"/>
      <c r="G208" s="306"/>
      <c r="H208" s="307"/>
      <c r="I208" s="306"/>
      <c r="J208" s="300"/>
      <c r="K208" s="294"/>
      <c r="L208" s="318" t="s">
        <v>334</v>
      </c>
      <c r="M208" s="307"/>
      <c r="N208" s="297" t="s">
        <v>331</v>
      </c>
      <c r="O208" s="164">
        <v>193.4</v>
      </c>
      <c r="P208" s="164">
        <v>193.4</v>
      </c>
      <c r="Q208" s="164">
        <v>193.4</v>
      </c>
      <c r="R208" s="40"/>
    </row>
    <row r="209" spans="1:18" ht="78.75" customHeight="1">
      <c r="A209" s="295"/>
      <c r="B209" s="306"/>
      <c r="C209" s="295"/>
      <c r="D209" s="41" t="s">
        <v>147</v>
      </c>
      <c r="E209" s="41" t="s">
        <v>113</v>
      </c>
      <c r="F209" s="306"/>
      <c r="G209" s="306"/>
      <c r="H209" s="307"/>
      <c r="I209" s="306"/>
      <c r="J209" s="300"/>
      <c r="K209" s="295"/>
      <c r="L209" s="316"/>
      <c r="M209" s="307"/>
      <c r="N209" s="375"/>
      <c r="O209" s="164">
        <v>8074.6</v>
      </c>
      <c r="P209" s="189">
        <v>9502.5</v>
      </c>
      <c r="Q209" s="164">
        <v>3407.4</v>
      </c>
      <c r="R209" s="40"/>
    </row>
    <row r="210" spans="1:18" ht="21" customHeight="1">
      <c r="A210" s="295"/>
      <c r="B210" s="306"/>
      <c r="C210" s="295"/>
      <c r="D210" s="29" t="s">
        <v>94</v>
      </c>
      <c r="E210" s="29" t="s">
        <v>112</v>
      </c>
      <c r="F210" s="306"/>
      <c r="G210" s="306"/>
      <c r="H210" s="307"/>
      <c r="I210" s="306"/>
      <c r="J210" s="300"/>
      <c r="K210" s="160"/>
      <c r="L210" s="341" t="s">
        <v>389</v>
      </c>
      <c r="M210" s="307"/>
      <c r="N210" s="375"/>
      <c r="O210" s="164">
        <v>56</v>
      </c>
      <c r="P210" s="189">
        <v>71.7</v>
      </c>
      <c r="Q210" s="164">
        <v>74.2</v>
      </c>
      <c r="R210" s="40"/>
    </row>
    <row r="211" spans="1:18" ht="113.25" customHeight="1">
      <c r="A211" s="295"/>
      <c r="B211" s="306"/>
      <c r="C211" s="295"/>
      <c r="D211" s="29" t="s">
        <v>94</v>
      </c>
      <c r="E211" s="29" t="s">
        <v>113</v>
      </c>
      <c r="F211" s="306"/>
      <c r="G211" s="306"/>
      <c r="H211" s="307"/>
      <c r="I211" s="306"/>
      <c r="J211" s="300"/>
      <c r="K211" s="156"/>
      <c r="L211" s="358"/>
      <c r="M211" s="307"/>
      <c r="N211" s="298"/>
      <c r="O211" s="164">
        <v>2422.9</v>
      </c>
      <c r="P211" s="189">
        <v>2444.3</v>
      </c>
      <c r="Q211" s="164">
        <v>2542.6</v>
      </c>
      <c r="R211" s="40"/>
    </row>
    <row r="212" spans="1:18" ht="32.25" customHeight="1">
      <c r="A212" s="295"/>
      <c r="B212" s="306"/>
      <c r="C212" s="295"/>
      <c r="D212" s="29" t="s">
        <v>94</v>
      </c>
      <c r="E212" s="29" t="s">
        <v>112</v>
      </c>
      <c r="F212" s="306"/>
      <c r="G212" s="306"/>
      <c r="H212" s="307"/>
      <c r="I212" s="306"/>
      <c r="J212" s="300"/>
      <c r="K212" s="160"/>
      <c r="L212" s="302" t="s">
        <v>463</v>
      </c>
      <c r="M212" s="307"/>
      <c r="N212" s="294" t="s">
        <v>466</v>
      </c>
      <c r="O212" s="164">
        <v>28</v>
      </c>
      <c r="P212" s="189">
        <v>32</v>
      </c>
      <c r="Q212" s="164">
        <v>32</v>
      </c>
      <c r="R212" s="40"/>
    </row>
    <row r="213" spans="1:18" ht="34.5" customHeight="1">
      <c r="A213" s="295"/>
      <c r="B213" s="306"/>
      <c r="C213" s="295"/>
      <c r="D213" s="29" t="s">
        <v>94</v>
      </c>
      <c r="E213" s="29" t="s">
        <v>113</v>
      </c>
      <c r="F213" s="306"/>
      <c r="G213" s="306"/>
      <c r="H213" s="307"/>
      <c r="I213" s="306"/>
      <c r="J213" s="300"/>
      <c r="K213" s="160"/>
      <c r="L213" s="347"/>
      <c r="M213" s="307"/>
      <c r="N213" s="296"/>
      <c r="O213" s="164">
        <v>819</v>
      </c>
      <c r="P213" s="189">
        <v>833.7</v>
      </c>
      <c r="Q213" s="164">
        <v>867</v>
      </c>
      <c r="R213" s="40"/>
    </row>
    <row r="214" spans="1:18" ht="72.75" customHeight="1">
      <c r="A214" s="295"/>
      <c r="B214" s="306"/>
      <c r="C214" s="295"/>
      <c r="D214" s="41" t="s">
        <v>99</v>
      </c>
      <c r="E214" s="41" t="s">
        <v>112</v>
      </c>
      <c r="F214" s="306"/>
      <c r="G214" s="306"/>
      <c r="H214" s="307"/>
      <c r="I214" s="306"/>
      <c r="J214" s="300"/>
      <c r="K214" s="165"/>
      <c r="L214" s="318" t="s">
        <v>348</v>
      </c>
      <c r="M214" s="307"/>
      <c r="N214" s="297" t="s">
        <v>331</v>
      </c>
      <c r="O214" s="164">
        <v>96</v>
      </c>
      <c r="P214" s="164">
        <v>0</v>
      </c>
      <c r="Q214" s="164">
        <v>96</v>
      </c>
      <c r="R214" s="40"/>
    </row>
    <row r="215" spans="1:18" ht="34.5" customHeight="1">
      <c r="A215" s="295"/>
      <c r="B215" s="306"/>
      <c r="C215" s="295"/>
      <c r="D215" s="41" t="s">
        <v>99</v>
      </c>
      <c r="E215" s="41" t="s">
        <v>115</v>
      </c>
      <c r="F215" s="306"/>
      <c r="G215" s="306"/>
      <c r="H215" s="307"/>
      <c r="I215" s="306"/>
      <c r="J215" s="300"/>
      <c r="K215" s="181"/>
      <c r="L215" s="301"/>
      <c r="M215" s="307"/>
      <c r="N215" s="298"/>
      <c r="O215" s="164">
        <v>63</v>
      </c>
      <c r="P215" s="164">
        <v>0</v>
      </c>
      <c r="Q215" s="164">
        <v>0</v>
      </c>
      <c r="R215" s="40"/>
    </row>
    <row r="216" spans="1:18" ht="57.75" customHeight="1">
      <c r="A216" s="273"/>
      <c r="B216" s="276"/>
      <c r="C216" s="273"/>
      <c r="D216" s="41" t="s">
        <v>99</v>
      </c>
      <c r="E216" s="41" t="s">
        <v>417</v>
      </c>
      <c r="F216" s="276"/>
      <c r="G216" s="301"/>
      <c r="H216" s="272"/>
      <c r="I216" s="276"/>
      <c r="J216" s="300"/>
      <c r="K216" s="273"/>
      <c r="L216" s="278" t="s">
        <v>240</v>
      </c>
      <c r="M216" s="272"/>
      <c r="N216" s="279" t="s">
        <v>369</v>
      </c>
      <c r="O216" s="164">
        <v>80</v>
      </c>
      <c r="P216" s="164">
        <v>0</v>
      </c>
      <c r="Q216" s="164">
        <v>0</v>
      </c>
      <c r="R216" s="40"/>
    </row>
    <row r="217" spans="1:18" ht="38.25" customHeight="1">
      <c r="A217" s="294" t="s">
        <v>231</v>
      </c>
      <c r="B217" s="304" t="s">
        <v>297</v>
      </c>
      <c r="C217" s="294" t="s">
        <v>296</v>
      </c>
      <c r="D217" s="41" t="s">
        <v>142</v>
      </c>
      <c r="E217" s="41" t="s">
        <v>111</v>
      </c>
      <c r="F217" s="346" t="s">
        <v>12</v>
      </c>
      <c r="G217" s="299" t="s">
        <v>307</v>
      </c>
      <c r="H217" s="294" t="s">
        <v>13</v>
      </c>
      <c r="I217" s="305" t="s">
        <v>14</v>
      </c>
      <c r="J217" s="306"/>
      <c r="K217" s="294"/>
      <c r="L217" s="304" t="s">
        <v>244</v>
      </c>
      <c r="M217" s="294" t="s">
        <v>11</v>
      </c>
      <c r="N217" s="294" t="s">
        <v>242</v>
      </c>
      <c r="O217" s="164">
        <v>2155.8</v>
      </c>
      <c r="P217" s="164">
        <v>2414.8</v>
      </c>
      <c r="Q217" s="164">
        <v>2139</v>
      </c>
      <c r="R217" s="40"/>
    </row>
    <row r="218" spans="1:18" ht="33" customHeight="1">
      <c r="A218" s="295"/>
      <c r="B218" s="305"/>
      <c r="C218" s="295"/>
      <c r="D218" s="41" t="s">
        <v>145</v>
      </c>
      <c r="E218" s="41" t="s">
        <v>111</v>
      </c>
      <c r="F218" s="345"/>
      <c r="G218" s="306"/>
      <c r="H218" s="307"/>
      <c r="I218" s="306"/>
      <c r="J218" s="301"/>
      <c r="K218" s="296"/>
      <c r="L218" s="348"/>
      <c r="M218" s="296"/>
      <c r="N218" s="296"/>
      <c r="O218" s="164">
        <v>1597.9</v>
      </c>
      <c r="P218" s="164">
        <v>1715.8</v>
      </c>
      <c r="Q218" s="164">
        <v>1784.4</v>
      </c>
      <c r="R218" s="40"/>
    </row>
    <row r="219" spans="1:18" ht="158.25" customHeight="1">
      <c r="A219" s="295"/>
      <c r="B219" s="305"/>
      <c r="C219" s="307"/>
      <c r="D219" s="41" t="s">
        <v>145</v>
      </c>
      <c r="E219" s="41" t="s">
        <v>111</v>
      </c>
      <c r="F219" s="345"/>
      <c r="G219" s="306"/>
      <c r="H219" s="307"/>
      <c r="I219" s="306"/>
      <c r="J219" s="83"/>
      <c r="K219" s="87"/>
      <c r="L219" s="91" t="s">
        <v>143</v>
      </c>
      <c r="M219" s="88" t="s">
        <v>11</v>
      </c>
      <c r="N219" s="88" t="s">
        <v>144</v>
      </c>
      <c r="O219" s="164">
        <v>2095.9</v>
      </c>
      <c r="P219" s="164">
        <v>2223.6</v>
      </c>
      <c r="Q219" s="164">
        <v>2312.5</v>
      </c>
      <c r="R219" s="40"/>
    </row>
    <row r="220" spans="1:18" ht="105.75" customHeight="1">
      <c r="A220" s="295"/>
      <c r="B220" s="305"/>
      <c r="C220" s="307"/>
      <c r="D220" s="41" t="s">
        <v>147</v>
      </c>
      <c r="E220" s="41" t="s">
        <v>111</v>
      </c>
      <c r="F220" s="345"/>
      <c r="G220" s="306"/>
      <c r="H220" s="307"/>
      <c r="I220" s="306"/>
      <c r="J220" s="89"/>
      <c r="K220" s="88"/>
      <c r="L220" s="125" t="s">
        <v>334</v>
      </c>
      <c r="M220" s="88" t="s">
        <v>11</v>
      </c>
      <c r="N220" s="88" t="s">
        <v>144</v>
      </c>
      <c r="O220" s="164">
        <v>26780.5</v>
      </c>
      <c r="P220" s="164">
        <v>31728.2</v>
      </c>
      <c r="Q220" s="164">
        <v>150</v>
      </c>
      <c r="R220" s="40"/>
    </row>
    <row r="221" spans="1:18" ht="142.5" customHeight="1">
      <c r="A221" s="295"/>
      <c r="B221" s="305"/>
      <c r="C221" s="307"/>
      <c r="D221" s="33" t="s">
        <v>94</v>
      </c>
      <c r="E221" s="33" t="s">
        <v>111</v>
      </c>
      <c r="F221" s="345"/>
      <c r="G221" s="306"/>
      <c r="H221" s="307"/>
      <c r="I221" s="306"/>
      <c r="J221" s="154"/>
      <c r="K221" s="155"/>
      <c r="L221" s="161" t="s">
        <v>389</v>
      </c>
      <c r="M221" s="163" t="s">
        <v>11</v>
      </c>
      <c r="N221" s="159" t="s">
        <v>331</v>
      </c>
      <c r="O221" s="232">
        <v>8058.3</v>
      </c>
      <c r="P221" s="232">
        <v>8129.7</v>
      </c>
      <c r="Q221" s="232">
        <v>8455.3</v>
      </c>
      <c r="R221" s="102"/>
    </row>
    <row r="222" spans="1:18" ht="160.5" customHeight="1">
      <c r="A222" s="295"/>
      <c r="B222" s="305"/>
      <c r="C222" s="307"/>
      <c r="D222" s="33" t="s">
        <v>94</v>
      </c>
      <c r="E222" s="33" t="s">
        <v>111</v>
      </c>
      <c r="F222" s="345"/>
      <c r="G222" s="306"/>
      <c r="H222" s="307"/>
      <c r="I222" s="306"/>
      <c r="J222" s="162"/>
      <c r="K222" s="159"/>
      <c r="L222" s="17" t="s">
        <v>116</v>
      </c>
      <c r="M222" s="159" t="s">
        <v>11</v>
      </c>
      <c r="N222" s="34" t="s">
        <v>117</v>
      </c>
      <c r="O222" s="232">
        <v>2712.1</v>
      </c>
      <c r="P222" s="232">
        <v>2795</v>
      </c>
      <c r="Q222" s="232">
        <v>2906.8</v>
      </c>
      <c r="R222" s="102"/>
    </row>
    <row r="223" spans="1:23" s="103" customFormat="1" ht="93.75" customHeight="1">
      <c r="A223" s="225" t="s">
        <v>232</v>
      </c>
      <c r="B223" s="202" t="s">
        <v>426</v>
      </c>
      <c r="C223" s="206" t="s">
        <v>425</v>
      </c>
      <c r="D223" s="88" t="s">
        <v>93</v>
      </c>
      <c r="E223" s="88" t="s">
        <v>118</v>
      </c>
      <c r="F223" s="91" t="s">
        <v>12</v>
      </c>
      <c r="G223" s="89" t="s">
        <v>16</v>
      </c>
      <c r="H223" s="88" t="s">
        <v>13</v>
      </c>
      <c r="I223" s="91" t="s">
        <v>14</v>
      </c>
      <c r="J223" s="89"/>
      <c r="K223" s="88"/>
      <c r="L223" s="17" t="s">
        <v>335</v>
      </c>
      <c r="M223" s="88" t="s">
        <v>11</v>
      </c>
      <c r="N223" s="88" t="s">
        <v>119</v>
      </c>
      <c r="O223" s="164">
        <v>150</v>
      </c>
      <c r="P223" s="164">
        <v>50</v>
      </c>
      <c r="Q223" s="164">
        <v>50</v>
      </c>
      <c r="R223" s="104"/>
      <c r="S223" s="105"/>
      <c r="T223" s="105"/>
      <c r="U223" s="105"/>
      <c r="V223" s="105"/>
      <c r="W223" s="105"/>
    </row>
    <row r="224" spans="1:18" ht="30" customHeight="1">
      <c r="A224" s="294" t="s">
        <v>233</v>
      </c>
      <c r="B224" s="304" t="s">
        <v>79</v>
      </c>
      <c r="C224" s="294" t="s">
        <v>298</v>
      </c>
      <c r="D224" s="131" t="s">
        <v>100</v>
      </c>
      <c r="E224" s="131" t="s">
        <v>128</v>
      </c>
      <c r="F224" s="304" t="s">
        <v>12</v>
      </c>
      <c r="G224" s="299" t="s">
        <v>80</v>
      </c>
      <c r="H224" s="294" t="s">
        <v>13</v>
      </c>
      <c r="I224" s="304" t="s">
        <v>14</v>
      </c>
      <c r="J224" s="299"/>
      <c r="K224" s="294"/>
      <c r="L224" s="304" t="s">
        <v>347</v>
      </c>
      <c r="M224" s="294" t="s">
        <v>11</v>
      </c>
      <c r="N224" s="294" t="s">
        <v>331</v>
      </c>
      <c r="O224" s="164">
        <v>13420.5</v>
      </c>
      <c r="P224" s="164">
        <v>13419.7</v>
      </c>
      <c r="Q224" s="164">
        <v>13731.8</v>
      </c>
      <c r="R224" s="20"/>
    </row>
    <row r="225" spans="1:18" ht="15">
      <c r="A225" s="375"/>
      <c r="B225" s="305"/>
      <c r="C225" s="295"/>
      <c r="D225" s="131" t="s">
        <v>100</v>
      </c>
      <c r="E225" s="131" t="s">
        <v>136</v>
      </c>
      <c r="F225" s="306"/>
      <c r="G225" s="306"/>
      <c r="H225" s="307"/>
      <c r="I225" s="306"/>
      <c r="J225" s="306"/>
      <c r="K225" s="307"/>
      <c r="L225" s="306"/>
      <c r="M225" s="307"/>
      <c r="N225" s="295"/>
      <c r="O225" s="164">
        <v>26</v>
      </c>
      <c r="P225" s="164">
        <v>27</v>
      </c>
      <c r="Q225" s="164">
        <v>28.1</v>
      </c>
      <c r="R225" s="20"/>
    </row>
    <row r="226" spans="1:18" ht="15">
      <c r="A226" s="375"/>
      <c r="B226" s="305"/>
      <c r="C226" s="295"/>
      <c r="D226" s="131" t="s">
        <v>100</v>
      </c>
      <c r="E226" s="131" t="s">
        <v>129</v>
      </c>
      <c r="F226" s="306"/>
      <c r="G226" s="306"/>
      <c r="H226" s="307"/>
      <c r="I226" s="306"/>
      <c r="J226" s="306"/>
      <c r="K226" s="307"/>
      <c r="L226" s="306"/>
      <c r="M226" s="307"/>
      <c r="N226" s="295"/>
      <c r="O226" s="164">
        <v>3611.8</v>
      </c>
      <c r="P226" s="164">
        <v>4052.8</v>
      </c>
      <c r="Q226" s="164">
        <v>4146.9</v>
      </c>
      <c r="R226" s="20"/>
    </row>
    <row r="227" spans="1:18" ht="15">
      <c r="A227" s="375"/>
      <c r="B227" s="305"/>
      <c r="C227" s="295"/>
      <c r="D227" s="131" t="s">
        <v>100</v>
      </c>
      <c r="E227" s="131" t="s">
        <v>114</v>
      </c>
      <c r="F227" s="306"/>
      <c r="G227" s="306"/>
      <c r="H227" s="307"/>
      <c r="I227" s="306"/>
      <c r="J227" s="306"/>
      <c r="K227" s="307"/>
      <c r="L227" s="306"/>
      <c r="M227" s="307"/>
      <c r="N227" s="295"/>
      <c r="O227" s="164">
        <v>471.7</v>
      </c>
      <c r="P227" s="164">
        <v>490.6</v>
      </c>
      <c r="Q227" s="164">
        <v>510.2</v>
      </c>
      <c r="R227" s="20"/>
    </row>
    <row r="228" spans="1:18" ht="15">
      <c r="A228" s="375"/>
      <c r="B228" s="305"/>
      <c r="C228" s="295"/>
      <c r="D228" s="131" t="s">
        <v>100</v>
      </c>
      <c r="E228" s="131" t="s">
        <v>115</v>
      </c>
      <c r="F228" s="306"/>
      <c r="G228" s="306"/>
      <c r="H228" s="307"/>
      <c r="I228" s="306"/>
      <c r="J228" s="306"/>
      <c r="K228" s="307"/>
      <c r="L228" s="306"/>
      <c r="M228" s="307"/>
      <c r="N228" s="295"/>
      <c r="O228" s="164">
        <v>847.8</v>
      </c>
      <c r="P228" s="164">
        <v>819.4</v>
      </c>
      <c r="Q228" s="164">
        <v>852</v>
      </c>
      <c r="R228" s="20"/>
    </row>
    <row r="229" spans="1:18" ht="15">
      <c r="A229" s="375"/>
      <c r="B229" s="305"/>
      <c r="C229" s="295"/>
      <c r="D229" s="206" t="s">
        <v>100</v>
      </c>
      <c r="E229" s="206" t="s">
        <v>401</v>
      </c>
      <c r="F229" s="306"/>
      <c r="G229" s="306"/>
      <c r="H229" s="307"/>
      <c r="I229" s="306"/>
      <c r="J229" s="306"/>
      <c r="K229" s="307"/>
      <c r="L229" s="306"/>
      <c r="M229" s="307"/>
      <c r="N229" s="295"/>
      <c r="O229" s="164">
        <v>891.5</v>
      </c>
      <c r="P229" s="164">
        <v>969</v>
      </c>
      <c r="Q229" s="164">
        <v>887.7</v>
      </c>
      <c r="R229" s="20"/>
    </row>
    <row r="230" spans="1:18" ht="15">
      <c r="A230" s="375"/>
      <c r="B230" s="305"/>
      <c r="C230" s="295"/>
      <c r="D230" s="210" t="s">
        <v>100</v>
      </c>
      <c r="E230" s="210" t="s">
        <v>131</v>
      </c>
      <c r="F230" s="306"/>
      <c r="G230" s="306"/>
      <c r="H230" s="307"/>
      <c r="I230" s="306"/>
      <c r="J230" s="306"/>
      <c r="K230" s="307"/>
      <c r="L230" s="306"/>
      <c r="M230" s="307"/>
      <c r="N230" s="295"/>
      <c r="O230" s="164">
        <v>309.4</v>
      </c>
      <c r="P230" s="164">
        <v>0</v>
      </c>
      <c r="Q230" s="164">
        <v>0</v>
      </c>
      <c r="R230" s="20"/>
    </row>
    <row r="231" spans="1:18" ht="15">
      <c r="A231" s="375"/>
      <c r="B231" s="305"/>
      <c r="C231" s="295"/>
      <c r="D231" s="210" t="s">
        <v>100</v>
      </c>
      <c r="E231" s="210" t="s">
        <v>134</v>
      </c>
      <c r="F231" s="306"/>
      <c r="G231" s="306"/>
      <c r="H231" s="307"/>
      <c r="I231" s="306"/>
      <c r="J231" s="306"/>
      <c r="K231" s="307"/>
      <c r="L231" s="306"/>
      <c r="M231" s="307"/>
      <c r="N231" s="295"/>
      <c r="O231" s="164">
        <v>33.4</v>
      </c>
      <c r="P231" s="164">
        <v>34.7</v>
      </c>
      <c r="Q231" s="164">
        <v>36.1</v>
      </c>
      <c r="R231" s="20"/>
    </row>
    <row r="232" spans="1:18" ht="24.75" customHeight="1" hidden="1">
      <c r="A232" s="375"/>
      <c r="B232" s="305"/>
      <c r="C232" s="295"/>
      <c r="D232" s="131" t="s">
        <v>100</v>
      </c>
      <c r="E232" s="169" t="s">
        <v>131</v>
      </c>
      <c r="F232" s="301"/>
      <c r="G232" s="301"/>
      <c r="H232" s="308"/>
      <c r="I232" s="301"/>
      <c r="J232" s="301"/>
      <c r="K232" s="308"/>
      <c r="L232" s="301"/>
      <c r="M232" s="308"/>
      <c r="N232" s="296"/>
      <c r="O232" s="164"/>
      <c r="P232" s="164"/>
      <c r="Q232" s="164"/>
      <c r="R232" s="20"/>
    </row>
    <row r="233" spans="1:18" ht="15" customHeight="1">
      <c r="A233" s="375"/>
      <c r="B233" s="305"/>
      <c r="C233" s="295"/>
      <c r="D233" s="131" t="s">
        <v>121</v>
      </c>
      <c r="E233" s="131" t="s">
        <v>128</v>
      </c>
      <c r="F233" s="304" t="s">
        <v>12</v>
      </c>
      <c r="G233" s="299" t="s">
        <v>80</v>
      </c>
      <c r="H233" s="294" t="s">
        <v>13</v>
      </c>
      <c r="I233" s="304" t="s">
        <v>14</v>
      </c>
      <c r="J233" s="299"/>
      <c r="K233" s="294"/>
      <c r="L233" s="318" t="s">
        <v>380</v>
      </c>
      <c r="M233" s="294" t="s">
        <v>11</v>
      </c>
      <c r="N233" s="294" t="s">
        <v>331</v>
      </c>
      <c r="O233" s="164">
        <v>12764.4</v>
      </c>
      <c r="P233" s="164">
        <v>12918.6</v>
      </c>
      <c r="Q233" s="164">
        <v>1688.6</v>
      </c>
      <c r="R233" s="20"/>
    </row>
    <row r="234" spans="1:18" ht="15">
      <c r="A234" s="375"/>
      <c r="B234" s="305"/>
      <c r="C234" s="295"/>
      <c r="D234" s="131" t="s">
        <v>121</v>
      </c>
      <c r="E234" s="131" t="s">
        <v>136</v>
      </c>
      <c r="F234" s="306"/>
      <c r="G234" s="306"/>
      <c r="H234" s="307"/>
      <c r="I234" s="306"/>
      <c r="J234" s="306"/>
      <c r="K234" s="307"/>
      <c r="L234" s="306"/>
      <c r="M234" s="307"/>
      <c r="N234" s="307"/>
      <c r="O234" s="164">
        <v>114</v>
      </c>
      <c r="P234" s="164">
        <v>114</v>
      </c>
      <c r="Q234" s="164">
        <v>114</v>
      </c>
      <c r="R234" s="20"/>
    </row>
    <row r="235" spans="1:18" ht="15">
      <c r="A235" s="375"/>
      <c r="B235" s="305"/>
      <c r="C235" s="295"/>
      <c r="D235" s="131" t="s">
        <v>121</v>
      </c>
      <c r="E235" s="131" t="s">
        <v>129</v>
      </c>
      <c r="F235" s="306"/>
      <c r="G235" s="306"/>
      <c r="H235" s="307"/>
      <c r="I235" s="306"/>
      <c r="J235" s="306"/>
      <c r="K235" s="307"/>
      <c r="L235" s="306"/>
      <c r="M235" s="307"/>
      <c r="N235" s="307"/>
      <c r="O235" s="164">
        <v>3825.7</v>
      </c>
      <c r="P235" s="164">
        <v>3903.4</v>
      </c>
      <c r="Q235" s="164">
        <v>1570.6</v>
      </c>
      <c r="R235" s="20"/>
    </row>
    <row r="236" spans="1:18" ht="15">
      <c r="A236" s="375"/>
      <c r="B236" s="305"/>
      <c r="C236" s="295"/>
      <c r="D236" s="131" t="s">
        <v>121</v>
      </c>
      <c r="E236" s="131" t="s">
        <v>114</v>
      </c>
      <c r="F236" s="306"/>
      <c r="G236" s="306"/>
      <c r="H236" s="307"/>
      <c r="I236" s="306"/>
      <c r="J236" s="306"/>
      <c r="K236" s="307"/>
      <c r="L236" s="306"/>
      <c r="M236" s="307"/>
      <c r="N236" s="307"/>
      <c r="O236" s="164">
        <v>469.2</v>
      </c>
      <c r="P236" s="164">
        <v>119.3</v>
      </c>
      <c r="Q236" s="164">
        <v>500.9</v>
      </c>
      <c r="R236" s="20"/>
    </row>
    <row r="237" spans="1:18" ht="15">
      <c r="A237" s="375"/>
      <c r="B237" s="305"/>
      <c r="C237" s="295"/>
      <c r="D237" s="169" t="s">
        <v>121</v>
      </c>
      <c r="E237" s="169" t="s">
        <v>115</v>
      </c>
      <c r="F237" s="306"/>
      <c r="G237" s="306"/>
      <c r="H237" s="307"/>
      <c r="I237" s="306"/>
      <c r="J237" s="306"/>
      <c r="K237" s="307"/>
      <c r="L237" s="306"/>
      <c r="M237" s="307"/>
      <c r="N237" s="307"/>
      <c r="O237" s="164">
        <v>3239</v>
      </c>
      <c r="P237" s="164">
        <v>3692</v>
      </c>
      <c r="Q237" s="164">
        <v>5591.6</v>
      </c>
      <c r="R237" s="20"/>
    </row>
    <row r="238" spans="1:18" ht="14.25" customHeight="1">
      <c r="A238" s="375"/>
      <c r="B238" s="305"/>
      <c r="C238" s="295"/>
      <c r="D238" s="131" t="s">
        <v>121</v>
      </c>
      <c r="E238" s="177" t="s">
        <v>401</v>
      </c>
      <c r="F238" s="306"/>
      <c r="G238" s="306"/>
      <c r="H238" s="307"/>
      <c r="I238" s="306"/>
      <c r="J238" s="306"/>
      <c r="K238" s="307"/>
      <c r="L238" s="306"/>
      <c r="M238" s="307"/>
      <c r="N238" s="307"/>
      <c r="O238" s="164">
        <v>1104.8</v>
      </c>
      <c r="P238" s="164">
        <v>0</v>
      </c>
      <c r="Q238" s="164">
        <v>839.4</v>
      </c>
      <c r="R238" s="20"/>
    </row>
    <row r="239" spans="1:18" ht="15.75" customHeight="1">
      <c r="A239" s="375"/>
      <c r="B239" s="306"/>
      <c r="C239" s="307"/>
      <c r="D239" s="182" t="s">
        <v>123</v>
      </c>
      <c r="E239" s="182" t="s">
        <v>128</v>
      </c>
      <c r="F239" s="185"/>
      <c r="G239" s="185"/>
      <c r="H239" s="184"/>
      <c r="I239" s="185"/>
      <c r="J239" s="185"/>
      <c r="K239" s="187"/>
      <c r="L239" s="306"/>
      <c r="M239" s="307"/>
      <c r="N239" s="307"/>
      <c r="O239" s="232">
        <v>1872</v>
      </c>
      <c r="P239" s="232">
        <v>1945.7</v>
      </c>
      <c r="Q239" s="232">
        <v>2022.3</v>
      </c>
      <c r="R239" s="45"/>
    </row>
    <row r="240" spans="1:18" ht="39.75" customHeight="1">
      <c r="A240" s="375"/>
      <c r="B240" s="306"/>
      <c r="C240" s="307"/>
      <c r="D240" s="182" t="s">
        <v>123</v>
      </c>
      <c r="E240" s="182" t="s">
        <v>129</v>
      </c>
      <c r="F240" s="185"/>
      <c r="G240" s="185"/>
      <c r="H240" s="184"/>
      <c r="I240" s="185"/>
      <c r="J240" s="185"/>
      <c r="K240" s="187"/>
      <c r="L240" s="301"/>
      <c r="M240" s="308"/>
      <c r="N240" s="308"/>
      <c r="O240" s="232">
        <v>556.2</v>
      </c>
      <c r="P240" s="232">
        <v>578.4</v>
      </c>
      <c r="Q240" s="232">
        <v>601.7</v>
      </c>
      <c r="R240" s="45"/>
    </row>
    <row r="241" spans="1:18" ht="15">
      <c r="A241" s="375"/>
      <c r="B241" s="306"/>
      <c r="C241" s="307"/>
      <c r="D241" s="182" t="s">
        <v>121</v>
      </c>
      <c r="E241" s="182" t="s">
        <v>401</v>
      </c>
      <c r="F241" s="185"/>
      <c r="G241" s="185"/>
      <c r="H241" s="184"/>
      <c r="I241" s="185"/>
      <c r="J241" s="185"/>
      <c r="K241" s="187"/>
      <c r="L241" s="354" t="s">
        <v>240</v>
      </c>
      <c r="M241" s="294" t="s">
        <v>17</v>
      </c>
      <c r="N241" s="294" t="s">
        <v>369</v>
      </c>
      <c r="O241" s="232">
        <v>40.9</v>
      </c>
      <c r="P241" s="232">
        <v>0</v>
      </c>
      <c r="Q241" s="232">
        <v>0</v>
      </c>
      <c r="R241" s="45"/>
    </row>
    <row r="242" spans="1:18" ht="15">
      <c r="A242" s="375"/>
      <c r="B242" s="306"/>
      <c r="C242" s="307"/>
      <c r="D242" s="182" t="s">
        <v>121</v>
      </c>
      <c r="E242" s="182" t="s">
        <v>417</v>
      </c>
      <c r="F242" s="185"/>
      <c r="G242" s="185"/>
      <c r="H242" s="184"/>
      <c r="I242" s="185"/>
      <c r="J242" s="185"/>
      <c r="K242" s="187"/>
      <c r="L242" s="382"/>
      <c r="M242" s="295"/>
      <c r="N242" s="295"/>
      <c r="O242" s="232">
        <v>1</v>
      </c>
      <c r="P242" s="232">
        <v>0</v>
      </c>
      <c r="Q242" s="232">
        <v>0</v>
      </c>
      <c r="R242" s="45"/>
    </row>
    <row r="243" spans="1:18" ht="30" customHeight="1">
      <c r="A243" s="298"/>
      <c r="B243" s="301"/>
      <c r="C243" s="308"/>
      <c r="D243" s="182" t="s">
        <v>121</v>
      </c>
      <c r="E243" s="182" t="s">
        <v>122</v>
      </c>
      <c r="F243" s="185"/>
      <c r="G243" s="185"/>
      <c r="H243" s="184"/>
      <c r="I243" s="185"/>
      <c r="J243" s="185"/>
      <c r="K243" s="187"/>
      <c r="L243" s="355"/>
      <c r="M243" s="296"/>
      <c r="N243" s="296"/>
      <c r="O243" s="232">
        <v>27.5</v>
      </c>
      <c r="P243" s="232">
        <v>0</v>
      </c>
      <c r="Q243" s="232">
        <v>300</v>
      </c>
      <c r="R243" s="45"/>
    </row>
    <row r="244" spans="1:18" ht="247.5" customHeight="1">
      <c r="A244" s="225" t="s">
        <v>458</v>
      </c>
      <c r="B244" s="130" t="s">
        <v>81</v>
      </c>
      <c r="C244" s="131" t="s">
        <v>299</v>
      </c>
      <c r="D244" s="131" t="s">
        <v>164</v>
      </c>
      <c r="E244" s="131" t="s">
        <v>115</v>
      </c>
      <c r="F244" s="81" t="s">
        <v>12</v>
      </c>
      <c r="G244" s="70" t="s">
        <v>82</v>
      </c>
      <c r="H244" s="69" t="s">
        <v>13</v>
      </c>
      <c r="I244" s="77" t="s">
        <v>14</v>
      </c>
      <c r="J244" s="70"/>
      <c r="K244" s="28"/>
      <c r="L244" s="35" t="s">
        <v>378</v>
      </c>
      <c r="M244" s="76" t="s">
        <v>11</v>
      </c>
      <c r="N244" s="251" t="s">
        <v>331</v>
      </c>
      <c r="O244" s="232">
        <v>183</v>
      </c>
      <c r="P244" s="232">
        <v>0</v>
      </c>
      <c r="Q244" s="232">
        <v>202.3</v>
      </c>
      <c r="R244" s="19"/>
    </row>
    <row r="245" spans="1:18" ht="133.5" customHeight="1">
      <c r="A245" s="310" t="s">
        <v>303</v>
      </c>
      <c r="B245" s="346" t="s">
        <v>83</v>
      </c>
      <c r="C245" s="310" t="s">
        <v>300</v>
      </c>
      <c r="D245" s="294" t="s">
        <v>98</v>
      </c>
      <c r="E245" s="277" t="s">
        <v>115</v>
      </c>
      <c r="F245" s="346" t="s">
        <v>12</v>
      </c>
      <c r="G245" s="344" t="s">
        <v>84</v>
      </c>
      <c r="H245" s="310" t="s">
        <v>13</v>
      </c>
      <c r="I245" s="346" t="s">
        <v>85</v>
      </c>
      <c r="J245" s="344" t="s">
        <v>71</v>
      </c>
      <c r="K245" s="310" t="s">
        <v>86</v>
      </c>
      <c r="L245" s="337" t="s">
        <v>379</v>
      </c>
      <c r="M245" s="294" t="s">
        <v>11</v>
      </c>
      <c r="N245" s="294" t="s">
        <v>331</v>
      </c>
      <c r="O245" s="423">
        <v>82546.8</v>
      </c>
      <c r="P245" s="292">
        <v>60290.7</v>
      </c>
      <c r="Q245" s="292">
        <v>17130</v>
      </c>
      <c r="R245" s="19"/>
    </row>
    <row r="246" spans="1:18" ht="15">
      <c r="A246" s="310"/>
      <c r="B246" s="345"/>
      <c r="C246" s="310"/>
      <c r="D246" s="307"/>
      <c r="E246" s="319">
        <v>412</v>
      </c>
      <c r="F246" s="346"/>
      <c r="G246" s="344"/>
      <c r="H246" s="310"/>
      <c r="I246" s="346"/>
      <c r="J246" s="344"/>
      <c r="K246" s="310"/>
      <c r="L246" s="337"/>
      <c r="M246" s="295"/>
      <c r="N246" s="295"/>
      <c r="O246" s="424"/>
      <c r="P246" s="293"/>
      <c r="Q246" s="293"/>
      <c r="R246" s="19"/>
    </row>
    <row r="247" spans="1:18" ht="97.5" customHeight="1">
      <c r="A247" s="331"/>
      <c r="B247" s="345"/>
      <c r="C247" s="310"/>
      <c r="D247" s="308"/>
      <c r="E247" s="321"/>
      <c r="F247" s="345"/>
      <c r="G247" s="345"/>
      <c r="H247" s="331"/>
      <c r="I247" s="345"/>
      <c r="J247" s="345"/>
      <c r="K247" s="331"/>
      <c r="L247" s="338"/>
      <c r="M247" s="295"/>
      <c r="N247" s="296"/>
      <c r="O247" s="270">
        <v>0</v>
      </c>
      <c r="P247" s="282">
        <v>37232.5</v>
      </c>
      <c r="Q247" s="270">
        <v>0</v>
      </c>
      <c r="R247" s="19"/>
    </row>
    <row r="248" spans="1:18" ht="105" customHeight="1">
      <c r="A248" s="225" t="s">
        <v>304</v>
      </c>
      <c r="B248" s="186" t="s">
        <v>397</v>
      </c>
      <c r="C248" s="173">
        <v>2623</v>
      </c>
      <c r="D248" s="158" t="s">
        <v>99</v>
      </c>
      <c r="E248" s="194" t="s">
        <v>148</v>
      </c>
      <c r="F248" s="167" t="s">
        <v>398</v>
      </c>
      <c r="G248" s="74" t="s">
        <v>399</v>
      </c>
      <c r="H248" s="75" t="s">
        <v>400</v>
      </c>
      <c r="I248" s="74" t="s">
        <v>14</v>
      </c>
      <c r="J248" s="74"/>
      <c r="K248" s="75"/>
      <c r="L248" s="258" t="s">
        <v>474</v>
      </c>
      <c r="M248" s="295"/>
      <c r="N248" s="253" t="s">
        <v>475</v>
      </c>
      <c r="O248" s="233">
        <v>5202</v>
      </c>
      <c r="P248" s="233">
        <v>0</v>
      </c>
      <c r="Q248" s="233">
        <v>0</v>
      </c>
      <c r="R248" s="19"/>
    </row>
    <row r="249" spans="1:18" ht="107.25" customHeight="1">
      <c r="A249" s="225" t="s">
        <v>305</v>
      </c>
      <c r="B249" s="157" t="s">
        <v>248</v>
      </c>
      <c r="C249" s="206" t="s">
        <v>427</v>
      </c>
      <c r="D249" s="79" t="s">
        <v>155</v>
      </c>
      <c r="E249" s="79" t="s">
        <v>156</v>
      </c>
      <c r="F249" s="91" t="s">
        <v>12</v>
      </c>
      <c r="G249" s="80" t="s">
        <v>249</v>
      </c>
      <c r="H249" s="95" t="s">
        <v>13</v>
      </c>
      <c r="I249" s="78" t="s">
        <v>14</v>
      </c>
      <c r="J249" s="80"/>
      <c r="K249" s="79"/>
      <c r="L249" s="17" t="s">
        <v>381</v>
      </c>
      <c r="M249" s="308"/>
      <c r="N249" s="257" t="s">
        <v>331</v>
      </c>
      <c r="O249" s="233">
        <v>240</v>
      </c>
      <c r="P249" s="233">
        <v>0</v>
      </c>
      <c r="Q249" s="233">
        <v>240</v>
      </c>
      <c r="R249" s="19"/>
    </row>
    <row r="250" spans="1:18" ht="171.75" customHeight="1">
      <c r="A250" s="225" t="s">
        <v>308</v>
      </c>
      <c r="B250" s="106" t="s">
        <v>302</v>
      </c>
      <c r="C250" s="22" t="s">
        <v>301</v>
      </c>
      <c r="D250" s="95"/>
      <c r="E250" s="95"/>
      <c r="F250" s="96"/>
      <c r="G250" s="97"/>
      <c r="H250" s="95"/>
      <c r="I250" s="96"/>
      <c r="J250" s="97"/>
      <c r="K250" s="95"/>
      <c r="L250" s="17"/>
      <c r="M250" s="95"/>
      <c r="N250" s="124"/>
      <c r="O250" s="178">
        <f>O253+O254+O255+O256+O257</f>
        <v>1205.8</v>
      </c>
      <c r="P250" s="178">
        <f>P253+P254+P255+P256+P257</f>
        <v>1095</v>
      </c>
      <c r="Q250" s="178">
        <f>Q253+Q254+Q255+Q256+Q257</f>
        <v>1139.6</v>
      </c>
      <c r="R250" s="19"/>
    </row>
    <row r="251" spans="1:18" ht="15" hidden="1">
      <c r="A251" s="294" t="s">
        <v>310</v>
      </c>
      <c r="B251" s="395" t="s">
        <v>327</v>
      </c>
      <c r="C251" s="294" t="s">
        <v>328</v>
      </c>
      <c r="D251" s="120" t="s">
        <v>88</v>
      </c>
      <c r="E251" s="120" t="s">
        <v>130</v>
      </c>
      <c r="F251" s="304" t="s">
        <v>12</v>
      </c>
      <c r="G251" s="299" t="s">
        <v>329</v>
      </c>
      <c r="H251" s="294" t="s">
        <v>13</v>
      </c>
      <c r="I251" s="304" t="s">
        <v>60</v>
      </c>
      <c r="J251" s="299" t="s">
        <v>47</v>
      </c>
      <c r="K251" s="294" t="s">
        <v>61</v>
      </c>
      <c r="L251" s="302" t="s">
        <v>337</v>
      </c>
      <c r="M251" s="294" t="s">
        <v>11</v>
      </c>
      <c r="N251" s="310" t="s">
        <v>331</v>
      </c>
      <c r="O251" s="164"/>
      <c r="P251" s="164"/>
      <c r="Q251" s="164"/>
      <c r="R251" s="19"/>
    </row>
    <row r="252" spans="1:18" ht="15" hidden="1">
      <c r="A252" s="296"/>
      <c r="B252" s="396"/>
      <c r="C252" s="296"/>
      <c r="D252" s="120">
        <v>801</v>
      </c>
      <c r="E252" s="75">
        <v>244</v>
      </c>
      <c r="F252" s="312"/>
      <c r="G252" s="343"/>
      <c r="H252" s="296"/>
      <c r="I252" s="301"/>
      <c r="J252" s="301"/>
      <c r="K252" s="308"/>
      <c r="L252" s="315"/>
      <c r="M252" s="296"/>
      <c r="N252" s="310"/>
      <c r="O252" s="164"/>
      <c r="P252" s="164"/>
      <c r="Q252" s="164"/>
      <c r="R252" s="19"/>
    </row>
    <row r="253" spans="1:18" ht="107.25" customHeight="1">
      <c r="A253" s="294" t="s">
        <v>309</v>
      </c>
      <c r="B253" s="363" t="s">
        <v>396</v>
      </c>
      <c r="C253" s="294" t="s">
        <v>395</v>
      </c>
      <c r="D253" s="131" t="s">
        <v>155</v>
      </c>
      <c r="E253" s="128" t="s">
        <v>156</v>
      </c>
      <c r="F253" s="304" t="s">
        <v>12</v>
      </c>
      <c r="G253" s="299" t="s">
        <v>326</v>
      </c>
      <c r="H253" s="294" t="s">
        <v>13</v>
      </c>
      <c r="I253" s="304"/>
      <c r="J253" s="299"/>
      <c r="K253" s="294"/>
      <c r="L253" s="42" t="s">
        <v>383</v>
      </c>
      <c r="M253" s="294" t="s">
        <v>11</v>
      </c>
      <c r="N253" s="294" t="s">
        <v>331</v>
      </c>
      <c r="O253" s="164">
        <v>10</v>
      </c>
      <c r="P253" s="164">
        <v>10</v>
      </c>
      <c r="Q253" s="164">
        <v>10</v>
      </c>
      <c r="R253" s="19"/>
    </row>
    <row r="254" spans="1:18" ht="108.75" customHeight="1">
      <c r="A254" s="375"/>
      <c r="B254" s="364"/>
      <c r="C254" s="295"/>
      <c r="D254" s="131" t="s">
        <v>155</v>
      </c>
      <c r="E254" s="131">
        <v>313</v>
      </c>
      <c r="F254" s="349"/>
      <c r="G254" s="306"/>
      <c r="H254" s="307"/>
      <c r="I254" s="306"/>
      <c r="J254" s="306"/>
      <c r="K254" s="307"/>
      <c r="L254" s="42" t="s">
        <v>405</v>
      </c>
      <c r="M254" s="307"/>
      <c r="N254" s="307"/>
      <c r="O254" s="233">
        <v>232</v>
      </c>
      <c r="P254" s="233">
        <v>30</v>
      </c>
      <c r="Q254" s="233">
        <v>132</v>
      </c>
      <c r="R254" s="19"/>
    </row>
    <row r="255" spans="1:18" ht="89.25" customHeight="1">
      <c r="A255" s="375"/>
      <c r="B255" s="364"/>
      <c r="C255" s="295"/>
      <c r="D255" s="172" t="s">
        <v>407</v>
      </c>
      <c r="E255" s="131">
        <v>313</v>
      </c>
      <c r="F255" s="349"/>
      <c r="G255" s="306"/>
      <c r="H255" s="307"/>
      <c r="I255" s="306"/>
      <c r="J255" s="306"/>
      <c r="K255" s="307"/>
      <c r="L255" s="17" t="s">
        <v>388</v>
      </c>
      <c r="M255" s="307"/>
      <c r="N255" s="307"/>
      <c r="O255" s="164">
        <v>53</v>
      </c>
      <c r="P255" s="164">
        <v>55</v>
      </c>
      <c r="Q255" s="164">
        <v>57</v>
      </c>
      <c r="R255" s="19"/>
    </row>
    <row r="256" spans="1:18" ht="108.75" customHeight="1" hidden="1">
      <c r="A256" s="298"/>
      <c r="B256" s="314"/>
      <c r="C256" s="308"/>
      <c r="D256" s="101" t="s">
        <v>155</v>
      </c>
      <c r="E256" s="101" t="s">
        <v>202</v>
      </c>
      <c r="F256" s="306"/>
      <c r="G256" s="306"/>
      <c r="H256" s="307"/>
      <c r="I256" s="306"/>
      <c r="J256" s="306"/>
      <c r="K256" s="307"/>
      <c r="L256" s="174" t="s">
        <v>408</v>
      </c>
      <c r="M256" s="307"/>
      <c r="N256" s="307"/>
      <c r="O256" s="164"/>
      <c r="P256" s="164"/>
      <c r="Q256" s="164"/>
      <c r="R256" s="18"/>
    </row>
    <row r="257" spans="1:18" ht="116.25" customHeight="1">
      <c r="A257" s="252"/>
      <c r="B257" s="256"/>
      <c r="C257" s="254"/>
      <c r="D257" s="101" t="s">
        <v>155</v>
      </c>
      <c r="E257" s="101" t="s">
        <v>124</v>
      </c>
      <c r="F257" s="301"/>
      <c r="G257" s="301"/>
      <c r="H257" s="308"/>
      <c r="I257" s="301"/>
      <c r="J257" s="301"/>
      <c r="K257" s="308"/>
      <c r="L257" s="174" t="s">
        <v>364</v>
      </c>
      <c r="M257" s="308"/>
      <c r="N257" s="308"/>
      <c r="O257" s="164">
        <v>910.8</v>
      </c>
      <c r="P257" s="164">
        <v>1000</v>
      </c>
      <c r="Q257" s="164">
        <v>940.6</v>
      </c>
      <c r="R257" s="18"/>
    </row>
    <row r="258" spans="1:18" ht="232.5" customHeight="1">
      <c r="A258" s="22" t="s">
        <v>446</v>
      </c>
      <c r="B258" s="21" t="s">
        <v>311</v>
      </c>
      <c r="C258" s="48" t="s">
        <v>314</v>
      </c>
      <c r="D258" s="101"/>
      <c r="E258" s="101"/>
      <c r="F258" s="91"/>
      <c r="G258" s="89"/>
      <c r="H258" s="88"/>
      <c r="I258" s="91"/>
      <c r="J258" s="89"/>
      <c r="K258" s="88"/>
      <c r="L258" s="17"/>
      <c r="M258" s="88"/>
      <c r="N258" s="88"/>
      <c r="O258" s="190">
        <f>O259</f>
        <v>3619.6000000000004</v>
      </c>
      <c r="P258" s="190">
        <f>P259</f>
        <v>3598.7999999999997</v>
      </c>
      <c r="Q258" s="190">
        <f>Q259</f>
        <v>3715.1</v>
      </c>
      <c r="R258" s="38"/>
    </row>
    <row r="259" spans="1:18" ht="57" customHeight="1">
      <c r="A259" s="22" t="s">
        <v>447</v>
      </c>
      <c r="B259" s="21" t="s">
        <v>313</v>
      </c>
      <c r="C259" s="94" t="s">
        <v>315</v>
      </c>
      <c r="D259" s="101"/>
      <c r="E259" s="101"/>
      <c r="F259" s="96"/>
      <c r="G259" s="97"/>
      <c r="H259" s="95"/>
      <c r="I259" s="96"/>
      <c r="J259" s="97"/>
      <c r="K259" s="92"/>
      <c r="L259" s="17"/>
      <c r="M259" s="95"/>
      <c r="N259" s="95"/>
      <c r="O259" s="164">
        <f>O260+O261+O262+O263+O264+O266+O265</f>
        <v>3619.6000000000004</v>
      </c>
      <c r="P259" s="164">
        <f>P260+P261+P262+P263+P264+P266+P265</f>
        <v>3598.7999999999997</v>
      </c>
      <c r="Q259" s="164">
        <f>Q260+Q261+Q262+Q263+Q264+Q266+Q265</f>
        <v>3715.1</v>
      </c>
      <c r="R259" s="45"/>
    </row>
    <row r="260" spans="1:18" ht="377.25" customHeight="1">
      <c r="A260" s="225" t="s">
        <v>448</v>
      </c>
      <c r="B260" s="43" t="s">
        <v>183</v>
      </c>
      <c r="C260" s="92" t="s">
        <v>316</v>
      </c>
      <c r="D260" s="31" t="s">
        <v>203</v>
      </c>
      <c r="E260" s="31" t="s">
        <v>115</v>
      </c>
      <c r="F260" s="91" t="s">
        <v>184</v>
      </c>
      <c r="G260" s="30" t="s">
        <v>185</v>
      </c>
      <c r="H260" s="31" t="s">
        <v>186</v>
      </c>
      <c r="I260" s="39" t="s">
        <v>187</v>
      </c>
      <c r="J260" s="30" t="s">
        <v>10</v>
      </c>
      <c r="K260" s="32" t="s">
        <v>188</v>
      </c>
      <c r="L260" s="132" t="s">
        <v>350</v>
      </c>
      <c r="M260" s="31" t="s">
        <v>11</v>
      </c>
      <c r="N260" s="124" t="s">
        <v>331</v>
      </c>
      <c r="O260" s="164">
        <v>1.4</v>
      </c>
      <c r="P260" s="164">
        <v>1.5</v>
      </c>
      <c r="Q260" s="232">
        <v>1.3</v>
      </c>
      <c r="R260" s="45"/>
    </row>
    <row r="261" spans="1:18" ht="15">
      <c r="A261" s="310" t="s">
        <v>449</v>
      </c>
      <c r="B261" s="304" t="s">
        <v>165</v>
      </c>
      <c r="C261" s="294" t="s">
        <v>317</v>
      </c>
      <c r="D261" s="31" t="s">
        <v>166</v>
      </c>
      <c r="E261" s="31" t="s">
        <v>111</v>
      </c>
      <c r="F261" s="304" t="s">
        <v>168</v>
      </c>
      <c r="G261" s="299" t="s">
        <v>167</v>
      </c>
      <c r="H261" s="294" t="s">
        <v>169</v>
      </c>
      <c r="I261" s="304" t="s">
        <v>170</v>
      </c>
      <c r="J261" s="299" t="s">
        <v>10</v>
      </c>
      <c r="K261" s="294" t="s">
        <v>171</v>
      </c>
      <c r="L261" s="350" t="s">
        <v>349</v>
      </c>
      <c r="M261" s="294" t="s">
        <v>11</v>
      </c>
      <c r="N261" s="294" t="s">
        <v>331</v>
      </c>
      <c r="O261" s="164">
        <v>753.7</v>
      </c>
      <c r="P261" s="164">
        <v>788.5</v>
      </c>
      <c r="Q261" s="164">
        <v>814.6</v>
      </c>
      <c r="R261" s="20"/>
    </row>
    <row r="262" spans="1:18" ht="15">
      <c r="A262" s="311"/>
      <c r="B262" s="316"/>
      <c r="C262" s="295"/>
      <c r="D262" s="31" t="s">
        <v>166</v>
      </c>
      <c r="E262" s="31" t="s">
        <v>113</v>
      </c>
      <c r="F262" s="305"/>
      <c r="G262" s="300"/>
      <c r="H262" s="295"/>
      <c r="I262" s="305"/>
      <c r="J262" s="300"/>
      <c r="K262" s="295"/>
      <c r="L262" s="351"/>
      <c r="M262" s="295"/>
      <c r="N262" s="295"/>
      <c r="O262" s="164">
        <v>227.5</v>
      </c>
      <c r="P262" s="164">
        <v>237.5</v>
      </c>
      <c r="Q262" s="164">
        <v>245.9</v>
      </c>
      <c r="R262" s="20"/>
    </row>
    <row r="263" spans="1:18" ht="15">
      <c r="A263" s="311"/>
      <c r="B263" s="316"/>
      <c r="C263" s="295"/>
      <c r="D263" s="31" t="s">
        <v>166</v>
      </c>
      <c r="E263" s="31" t="s">
        <v>114</v>
      </c>
      <c r="F263" s="305"/>
      <c r="G263" s="300"/>
      <c r="H263" s="295"/>
      <c r="I263" s="305"/>
      <c r="J263" s="300"/>
      <c r="K263" s="295"/>
      <c r="L263" s="351"/>
      <c r="M263" s="295"/>
      <c r="N263" s="295"/>
      <c r="O263" s="164">
        <v>6.1</v>
      </c>
      <c r="P263" s="164">
        <v>6.1</v>
      </c>
      <c r="Q263" s="164">
        <v>7</v>
      </c>
      <c r="R263" s="20"/>
    </row>
    <row r="264" spans="1:18" ht="231.75" customHeight="1">
      <c r="A264" s="311"/>
      <c r="B264" s="348"/>
      <c r="C264" s="296"/>
      <c r="D264" s="31" t="s">
        <v>166</v>
      </c>
      <c r="E264" s="31" t="s">
        <v>115</v>
      </c>
      <c r="F264" s="312"/>
      <c r="G264" s="343"/>
      <c r="H264" s="296"/>
      <c r="I264" s="312"/>
      <c r="J264" s="343"/>
      <c r="K264" s="296"/>
      <c r="L264" s="351"/>
      <c r="M264" s="296"/>
      <c r="N264" s="296"/>
      <c r="O264" s="164">
        <v>22</v>
      </c>
      <c r="P264" s="164">
        <v>22</v>
      </c>
      <c r="Q264" s="233">
        <v>23.2</v>
      </c>
      <c r="R264" s="38"/>
    </row>
    <row r="265" spans="1:18" ht="106.5" customHeight="1">
      <c r="A265" s="319" t="s">
        <v>450</v>
      </c>
      <c r="B265" s="318" t="s">
        <v>318</v>
      </c>
      <c r="C265" s="319">
        <v>3108</v>
      </c>
      <c r="D265" s="95" t="s">
        <v>155</v>
      </c>
      <c r="E265" s="95" t="s">
        <v>115</v>
      </c>
      <c r="F265" s="304" t="s">
        <v>192</v>
      </c>
      <c r="G265" s="299" t="s">
        <v>11</v>
      </c>
      <c r="H265" s="294" t="s">
        <v>193</v>
      </c>
      <c r="I265" s="304" t="s">
        <v>194</v>
      </c>
      <c r="J265" s="299" t="s">
        <v>180</v>
      </c>
      <c r="K265" s="294" t="s">
        <v>195</v>
      </c>
      <c r="L265" s="356" t="s">
        <v>333</v>
      </c>
      <c r="M265" s="294" t="s">
        <v>11</v>
      </c>
      <c r="N265" s="294" t="s">
        <v>331</v>
      </c>
      <c r="O265" s="164">
        <v>20</v>
      </c>
      <c r="P265" s="164">
        <v>45</v>
      </c>
      <c r="Q265" s="164">
        <v>45</v>
      </c>
      <c r="R265" s="38"/>
    </row>
    <row r="266" spans="1:18" ht="177" customHeight="1">
      <c r="A266" s="321"/>
      <c r="B266" s="348"/>
      <c r="C266" s="321"/>
      <c r="D266" s="95" t="s">
        <v>155</v>
      </c>
      <c r="E266" s="131" t="s">
        <v>148</v>
      </c>
      <c r="F266" s="312"/>
      <c r="G266" s="343"/>
      <c r="H266" s="296"/>
      <c r="I266" s="312"/>
      <c r="J266" s="343"/>
      <c r="K266" s="296"/>
      <c r="L266" s="403"/>
      <c r="M266" s="296"/>
      <c r="N266" s="296"/>
      <c r="O266" s="164">
        <v>2588.9</v>
      </c>
      <c r="P266" s="164">
        <v>2498.2</v>
      </c>
      <c r="Q266" s="164">
        <v>2578.1</v>
      </c>
      <c r="R266" s="38"/>
    </row>
    <row r="267" spans="1:18" ht="59.25" customHeight="1">
      <c r="A267" s="123" t="s">
        <v>451</v>
      </c>
      <c r="B267" s="119" t="s">
        <v>319</v>
      </c>
      <c r="C267" s="123">
        <v>3200</v>
      </c>
      <c r="D267" s="109"/>
      <c r="E267" s="109"/>
      <c r="F267" s="108"/>
      <c r="G267" s="107"/>
      <c r="H267" s="109"/>
      <c r="I267" s="108"/>
      <c r="J267" s="107"/>
      <c r="K267" s="109"/>
      <c r="L267" s="110"/>
      <c r="M267" s="109"/>
      <c r="N267" s="109"/>
      <c r="O267" s="190">
        <f>SUM(O268:O283)</f>
        <v>35587.90000000001</v>
      </c>
      <c r="P267" s="190">
        <f>SUM(P268:P283)</f>
        <v>37195.50000000001</v>
      </c>
      <c r="Q267" s="190">
        <f>SUM(Q268:Q283)</f>
        <v>38386.2</v>
      </c>
      <c r="R267" s="38"/>
    </row>
    <row r="268" spans="1:18" ht="42.75" customHeight="1">
      <c r="A268" s="311" t="s">
        <v>451</v>
      </c>
      <c r="B268" s="318" t="s">
        <v>320</v>
      </c>
      <c r="C268" s="319">
        <v>3236</v>
      </c>
      <c r="D268" s="109" t="s">
        <v>155</v>
      </c>
      <c r="E268" s="109" t="s">
        <v>115</v>
      </c>
      <c r="F268" s="304" t="s">
        <v>192</v>
      </c>
      <c r="G268" s="299" t="s">
        <v>11</v>
      </c>
      <c r="H268" s="294" t="s">
        <v>193</v>
      </c>
      <c r="I268" s="304" t="s">
        <v>194</v>
      </c>
      <c r="J268" s="299" t="s">
        <v>180</v>
      </c>
      <c r="K268" s="294" t="s">
        <v>195</v>
      </c>
      <c r="L268" s="356" t="s">
        <v>333</v>
      </c>
      <c r="M268" s="294" t="s">
        <v>11</v>
      </c>
      <c r="N268" s="294" t="s">
        <v>331</v>
      </c>
      <c r="O268" s="164">
        <v>116.8</v>
      </c>
      <c r="P268" s="164">
        <v>121.4</v>
      </c>
      <c r="Q268" s="164">
        <v>126.3</v>
      </c>
      <c r="R268" s="38"/>
    </row>
    <row r="269" spans="1:18" ht="171" customHeight="1">
      <c r="A269" s="322"/>
      <c r="B269" s="306"/>
      <c r="C269" s="307"/>
      <c r="D269" s="109" t="s">
        <v>155</v>
      </c>
      <c r="E269" s="131" t="s">
        <v>148</v>
      </c>
      <c r="F269" s="312"/>
      <c r="G269" s="343"/>
      <c r="H269" s="296"/>
      <c r="I269" s="312"/>
      <c r="J269" s="343"/>
      <c r="K269" s="296"/>
      <c r="L269" s="403"/>
      <c r="M269" s="296"/>
      <c r="N269" s="296"/>
      <c r="O269" s="164">
        <v>29962.6</v>
      </c>
      <c r="P269" s="164">
        <v>30935</v>
      </c>
      <c r="Q269" s="164">
        <v>31947.4</v>
      </c>
      <c r="R269" s="38"/>
    </row>
    <row r="270" spans="1:18" ht="171" customHeight="1">
      <c r="A270" s="322"/>
      <c r="B270" s="306"/>
      <c r="C270" s="307"/>
      <c r="D270" s="182" t="s">
        <v>98</v>
      </c>
      <c r="E270" s="182" t="s">
        <v>415</v>
      </c>
      <c r="F270" s="115" t="s">
        <v>201</v>
      </c>
      <c r="G270" s="117" t="s">
        <v>185</v>
      </c>
      <c r="H270" s="111" t="s">
        <v>197</v>
      </c>
      <c r="I270" s="115" t="s">
        <v>200</v>
      </c>
      <c r="J270" s="117" t="s">
        <v>180</v>
      </c>
      <c r="K270" s="111" t="s">
        <v>182</v>
      </c>
      <c r="L270" s="132" t="s">
        <v>351</v>
      </c>
      <c r="M270" s="111" t="s">
        <v>11</v>
      </c>
      <c r="N270" s="124" t="s">
        <v>332</v>
      </c>
      <c r="O270" s="164">
        <v>876</v>
      </c>
      <c r="P270" s="164">
        <v>1135</v>
      </c>
      <c r="Q270" s="164">
        <v>1135</v>
      </c>
      <c r="R270" s="38"/>
    </row>
    <row r="271" spans="1:18" ht="21.75" customHeight="1">
      <c r="A271" s="322"/>
      <c r="B271" s="306"/>
      <c r="C271" s="307"/>
      <c r="D271" s="109" t="s">
        <v>159</v>
      </c>
      <c r="E271" s="109" t="s">
        <v>128</v>
      </c>
      <c r="F271" s="304" t="s">
        <v>196</v>
      </c>
      <c r="G271" s="299" t="s">
        <v>185</v>
      </c>
      <c r="H271" s="294" t="s">
        <v>197</v>
      </c>
      <c r="I271" s="304" t="s">
        <v>198</v>
      </c>
      <c r="J271" s="299" t="s">
        <v>180</v>
      </c>
      <c r="K271" s="294" t="s">
        <v>199</v>
      </c>
      <c r="L271" s="356" t="s">
        <v>333</v>
      </c>
      <c r="M271" s="294" t="s">
        <v>11</v>
      </c>
      <c r="N271" s="294" t="s">
        <v>332</v>
      </c>
      <c r="O271" s="164">
        <v>1489.3</v>
      </c>
      <c r="P271" s="164">
        <v>1628</v>
      </c>
      <c r="Q271" s="164">
        <v>1710.7</v>
      </c>
      <c r="R271" s="38"/>
    </row>
    <row r="272" spans="1:18" ht="21.75" customHeight="1">
      <c r="A272" s="322"/>
      <c r="B272" s="306"/>
      <c r="C272" s="307"/>
      <c r="D272" s="109" t="s">
        <v>159</v>
      </c>
      <c r="E272" s="109" t="s">
        <v>129</v>
      </c>
      <c r="F272" s="305"/>
      <c r="G272" s="300"/>
      <c r="H272" s="295"/>
      <c r="I272" s="305"/>
      <c r="J272" s="300"/>
      <c r="K272" s="295"/>
      <c r="L272" s="357"/>
      <c r="M272" s="295"/>
      <c r="N272" s="295"/>
      <c r="O272" s="164">
        <v>448.8</v>
      </c>
      <c r="P272" s="164">
        <v>491.7</v>
      </c>
      <c r="Q272" s="164">
        <v>518.2</v>
      </c>
      <c r="R272" s="38"/>
    </row>
    <row r="273" spans="1:18" ht="39.75" customHeight="1">
      <c r="A273" s="322"/>
      <c r="B273" s="306"/>
      <c r="C273" s="307"/>
      <c r="D273" s="109" t="s">
        <v>159</v>
      </c>
      <c r="E273" s="109" t="s">
        <v>114</v>
      </c>
      <c r="F273" s="305"/>
      <c r="G273" s="300"/>
      <c r="H273" s="295"/>
      <c r="I273" s="305"/>
      <c r="J273" s="300"/>
      <c r="K273" s="295"/>
      <c r="L273" s="357"/>
      <c r="M273" s="295"/>
      <c r="N273" s="295"/>
      <c r="O273" s="164">
        <v>191.9</v>
      </c>
      <c r="P273" s="164">
        <v>325</v>
      </c>
      <c r="Q273" s="164">
        <v>273.6</v>
      </c>
      <c r="R273" s="38"/>
    </row>
    <row r="274" spans="1:18" ht="218.25" customHeight="1">
      <c r="A274" s="322"/>
      <c r="B274" s="301"/>
      <c r="C274" s="308"/>
      <c r="D274" s="109" t="s">
        <v>159</v>
      </c>
      <c r="E274" s="109" t="s">
        <v>115</v>
      </c>
      <c r="F274" s="312"/>
      <c r="G274" s="343"/>
      <c r="H274" s="296"/>
      <c r="I274" s="312"/>
      <c r="J274" s="343"/>
      <c r="K274" s="296"/>
      <c r="L274" s="336"/>
      <c r="M274" s="296"/>
      <c r="N274" s="296"/>
      <c r="O274" s="164">
        <v>921.9</v>
      </c>
      <c r="P274" s="164">
        <v>899.3</v>
      </c>
      <c r="Q274" s="164">
        <v>997.1</v>
      </c>
      <c r="R274" s="38"/>
    </row>
    <row r="275" spans="1:18" ht="60" customHeight="1">
      <c r="A275" s="319" t="s">
        <v>452</v>
      </c>
      <c r="B275" s="398" t="s">
        <v>178</v>
      </c>
      <c r="C275" s="297">
        <v>3239</v>
      </c>
      <c r="D275" s="109" t="s">
        <v>99</v>
      </c>
      <c r="E275" s="109" t="s">
        <v>111</v>
      </c>
      <c r="F275" s="304" t="s">
        <v>173</v>
      </c>
      <c r="G275" s="299" t="s">
        <v>179</v>
      </c>
      <c r="H275" s="294" t="s">
        <v>174</v>
      </c>
      <c r="I275" s="304" t="s">
        <v>181</v>
      </c>
      <c r="J275" s="299" t="s">
        <v>180</v>
      </c>
      <c r="K275" s="294" t="s">
        <v>182</v>
      </c>
      <c r="L275" s="350" t="s">
        <v>471</v>
      </c>
      <c r="M275" s="294" t="s">
        <v>11</v>
      </c>
      <c r="N275" s="294" t="s">
        <v>472</v>
      </c>
      <c r="O275" s="164">
        <v>69.5</v>
      </c>
      <c r="P275" s="164">
        <v>74.5</v>
      </c>
      <c r="Q275" s="164">
        <v>74.5</v>
      </c>
      <c r="R275" s="38"/>
    </row>
    <row r="276" spans="1:18" ht="60" customHeight="1">
      <c r="A276" s="307"/>
      <c r="B276" s="399"/>
      <c r="C276" s="307"/>
      <c r="D276" s="109" t="s">
        <v>99</v>
      </c>
      <c r="E276" s="109" t="s">
        <v>112</v>
      </c>
      <c r="F276" s="313"/>
      <c r="G276" s="300"/>
      <c r="H276" s="295"/>
      <c r="I276" s="305"/>
      <c r="J276" s="300"/>
      <c r="K276" s="295"/>
      <c r="L276" s="339"/>
      <c r="M276" s="295"/>
      <c r="N276" s="295"/>
      <c r="O276" s="164">
        <v>0.5</v>
      </c>
      <c r="P276" s="164">
        <v>0.5</v>
      </c>
      <c r="Q276" s="164">
        <v>0.5</v>
      </c>
      <c r="R276" s="38"/>
    </row>
    <row r="277" spans="1:18" ht="60" customHeight="1">
      <c r="A277" s="307"/>
      <c r="B277" s="399"/>
      <c r="C277" s="307"/>
      <c r="D277" s="109" t="s">
        <v>99</v>
      </c>
      <c r="E277" s="109" t="s">
        <v>113</v>
      </c>
      <c r="F277" s="313"/>
      <c r="G277" s="300"/>
      <c r="H277" s="295"/>
      <c r="I277" s="305"/>
      <c r="J277" s="300"/>
      <c r="K277" s="295"/>
      <c r="L277" s="339"/>
      <c r="M277" s="295"/>
      <c r="N277" s="295"/>
      <c r="O277" s="164">
        <v>21.1</v>
      </c>
      <c r="P277" s="164">
        <v>21.8</v>
      </c>
      <c r="Q277" s="164">
        <v>21.8</v>
      </c>
      <c r="R277" s="38"/>
    </row>
    <row r="278" spans="1:18" ht="60" customHeight="1">
      <c r="A278" s="307"/>
      <c r="B278" s="399"/>
      <c r="C278" s="307"/>
      <c r="D278" s="109" t="s">
        <v>99</v>
      </c>
      <c r="E278" s="109" t="s">
        <v>114</v>
      </c>
      <c r="F278" s="313"/>
      <c r="G278" s="300"/>
      <c r="H278" s="295"/>
      <c r="I278" s="305"/>
      <c r="J278" s="300"/>
      <c r="K278" s="295"/>
      <c r="L278" s="339"/>
      <c r="M278" s="295"/>
      <c r="N278" s="295"/>
      <c r="O278" s="164">
        <v>11.5</v>
      </c>
      <c r="P278" s="164">
        <v>11.5</v>
      </c>
      <c r="Q278" s="164">
        <v>11.5</v>
      </c>
      <c r="R278" s="38"/>
    </row>
    <row r="279" spans="1:18" ht="108.75" customHeight="1">
      <c r="A279" s="308"/>
      <c r="B279" s="400"/>
      <c r="C279" s="308"/>
      <c r="D279" s="109" t="s">
        <v>99</v>
      </c>
      <c r="E279" s="109" t="s">
        <v>115</v>
      </c>
      <c r="F279" s="314"/>
      <c r="G279" s="343"/>
      <c r="H279" s="296"/>
      <c r="I279" s="312"/>
      <c r="J279" s="343"/>
      <c r="K279" s="296"/>
      <c r="L279" s="339"/>
      <c r="M279" s="296"/>
      <c r="N279" s="296"/>
      <c r="O279" s="164">
        <v>12.8</v>
      </c>
      <c r="P279" s="164">
        <v>12.8</v>
      </c>
      <c r="Q279" s="164">
        <v>12.8</v>
      </c>
      <c r="R279" s="38"/>
    </row>
    <row r="280" spans="1:18" ht="409.5" customHeight="1">
      <c r="A280" s="226" t="s">
        <v>455</v>
      </c>
      <c r="B280" s="74" t="s">
        <v>428</v>
      </c>
      <c r="C280" s="207">
        <v>3241</v>
      </c>
      <c r="D280" s="249" t="s">
        <v>100</v>
      </c>
      <c r="E280" s="249" t="s">
        <v>470</v>
      </c>
      <c r="F280" s="202" t="s">
        <v>431</v>
      </c>
      <c r="G280" s="204" t="s">
        <v>429</v>
      </c>
      <c r="H280" s="206" t="s">
        <v>430</v>
      </c>
      <c r="I280" s="203" t="s">
        <v>432</v>
      </c>
      <c r="J280" s="204" t="s">
        <v>47</v>
      </c>
      <c r="K280" s="294" t="s">
        <v>433</v>
      </c>
      <c r="L280" s="205" t="s">
        <v>393</v>
      </c>
      <c r="M280" s="294" t="s">
        <v>11</v>
      </c>
      <c r="N280" s="294" t="s">
        <v>331</v>
      </c>
      <c r="O280" s="164">
        <v>739.9</v>
      </c>
      <c r="P280" s="164">
        <v>769.6</v>
      </c>
      <c r="Q280" s="164">
        <v>800.3</v>
      </c>
      <c r="R280" s="38"/>
    </row>
    <row r="281" spans="1:18" ht="409.5" customHeight="1">
      <c r="A281" s="226" t="s">
        <v>453</v>
      </c>
      <c r="B281" s="116" t="s">
        <v>321</v>
      </c>
      <c r="C281" s="207">
        <v>3254</v>
      </c>
      <c r="D281" s="111" t="s">
        <v>189</v>
      </c>
      <c r="E281" s="111" t="s">
        <v>115</v>
      </c>
      <c r="F281" s="115" t="s">
        <v>12</v>
      </c>
      <c r="G281" s="117" t="s">
        <v>190</v>
      </c>
      <c r="H281" s="111" t="s">
        <v>13</v>
      </c>
      <c r="I281" s="202" t="s">
        <v>191</v>
      </c>
      <c r="J281" s="117" t="s">
        <v>180</v>
      </c>
      <c r="K281" s="295"/>
      <c r="L281" s="132" t="s">
        <v>352</v>
      </c>
      <c r="M281" s="295"/>
      <c r="N281" s="295"/>
      <c r="O281" s="164">
        <v>370.3</v>
      </c>
      <c r="P281" s="164">
        <v>400.4</v>
      </c>
      <c r="Q281" s="164">
        <v>372.5</v>
      </c>
      <c r="R281" s="38"/>
    </row>
    <row r="282" spans="1:18" ht="15" customHeight="1">
      <c r="A282" s="309" t="s">
        <v>459</v>
      </c>
      <c r="B282" s="318" t="s">
        <v>322</v>
      </c>
      <c r="C282" s="294" t="s">
        <v>473</v>
      </c>
      <c r="D282" s="31" t="s">
        <v>99</v>
      </c>
      <c r="E282" s="31" t="s">
        <v>114</v>
      </c>
      <c r="F282" s="304" t="s">
        <v>173</v>
      </c>
      <c r="G282" s="299" t="s">
        <v>172</v>
      </c>
      <c r="H282" s="294" t="s">
        <v>174</v>
      </c>
      <c r="I282" s="304" t="s">
        <v>175</v>
      </c>
      <c r="J282" s="299" t="s">
        <v>10</v>
      </c>
      <c r="K282" s="295"/>
      <c r="L282" s="354" t="s">
        <v>353</v>
      </c>
      <c r="M282" s="295"/>
      <c r="N282" s="295"/>
      <c r="O282" s="164">
        <v>105.6</v>
      </c>
      <c r="P282" s="164">
        <v>105.9</v>
      </c>
      <c r="Q282" s="233">
        <v>110.9</v>
      </c>
      <c r="R282" s="38"/>
    </row>
    <row r="283" spans="1:18" ht="256.5" customHeight="1">
      <c r="A283" s="308"/>
      <c r="B283" s="348"/>
      <c r="C283" s="296"/>
      <c r="D283" s="31" t="s">
        <v>99</v>
      </c>
      <c r="E283" s="31" t="s">
        <v>115</v>
      </c>
      <c r="F283" s="312"/>
      <c r="G283" s="343"/>
      <c r="H283" s="296"/>
      <c r="I283" s="312"/>
      <c r="J283" s="343"/>
      <c r="K283" s="295"/>
      <c r="L283" s="355"/>
      <c r="M283" s="295"/>
      <c r="N283" s="295"/>
      <c r="O283" s="232">
        <v>249.4</v>
      </c>
      <c r="P283" s="164">
        <v>263.1</v>
      </c>
      <c r="Q283" s="164">
        <v>273.1</v>
      </c>
      <c r="R283" s="38"/>
    </row>
    <row r="284" spans="1:18" ht="110.25" customHeight="1">
      <c r="A284" s="239" t="s">
        <v>454</v>
      </c>
      <c r="B284" s="121" t="s">
        <v>323</v>
      </c>
      <c r="C284" s="122" t="s">
        <v>324</v>
      </c>
      <c r="D284" s="111"/>
      <c r="E284" s="111"/>
      <c r="F284" s="112"/>
      <c r="G284" s="114"/>
      <c r="H284" s="113"/>
      <c r="I284" s="112"/>
      <c r="J284" s="114"/>
      <c r="K284" s="296"/>
      <c r="L284" s="118"/>
      <c r="M284" s="296"/>
      <c r="N284" s="296"/>
      <c r="O284" s="191">
        <f>O285+O286+O287+O288+O289+O290+O291+O295+O296+O292+O293+O294+O297+O299+O298</f>
        <v>264311.89999999997</v>
      </c>
      <c r="P284" s="191">
        <f>P285+P286+P287+P288+P289+P290+P291+P295+P296+P292+P293+P294+P297+P299+P298</f>
        <v>278368.8</v>
      </c>
      <c r="Q284" s="191">
        <f>Q285+Q286+Q287+Q288+Q289+Q290+Q291+Q295+Q296+Q292+Q293+Q294+Q297+Q299+Q298</f>
        <v>289502.6</v>
      </c>
      <c r="R284" s="45"/>
    </row>
    <row r="285" spans="1:18" ht="22.5" customHeight="1">
      <c r="A285" s="397" t="s">
        <v>312</v>
      </c>
      <c r="B285" s="392" t="s">
        <v>176</v>
      </c>
      <c r="C285" s="294" t="s">
        <v>325</v>
      </c>
      <c r="D285" s="31" t="s">
        <v>127</v>
      </c>
      <c r="E285" s="31" t="s">
        <v>128</v>
      </c>
      <c r="F285" s="304" t="s">
        <v>173</v>
      </c>
      <c r="G285" s="299" t="s">
        <v>177</v>
      </c>
      <c r="H285" s="294" t="s">
        <v>174</v>
      </c>
      <c r="I285" s="304" t="s">
        <v>50</v>
      </c>
      <c r="J285" s="299" t="s">
        <v>51</v>
      </c>
      <c r="K285" s="294" t="s">
        <v>52</v>
      </c>
      <c r="L285" s="346" t="s">
        <v>341</v>
      </c>
      <c r="M285" s="294" t="s">
        <v>11</v>
      </c>
      <c r="N285" s="294" t="s">
        <v>331</v>
      </c>
      <c r="O285" s="164">
        <v>2711.3</v>
      </c>
      <c r="P285" s="164">
        <v>2819.6</v>
      </c>
      <c r="Q285" s="164">
        <v>2932.5</v>
      </c>
      <c r="R285" s="20"/>
    </row>
    <row r="286" spans="1:18" ht="16.5" customHeight="1">
      <c r="A286" s="322"/>
      <c r="B286" s="393"/>
      <c r="C286" s="295"/>
      <c r="D286" s="31" t="s">
        <v>127</v>
      </c>
      <c r="E286" s="31" t="s">
        <v>129</v>
      </c>
      <c r="F286" s="305"/>
      <c r="G286" s="300"/>
      <c r="H286" s="295"/>
      <c r="I286" s="305"/>
      <c r="J286" s="300"/>
      <c r="K286" s="295"/>
      <c r="L286" s="358"/>
      <c r="M286" s="295"/>
      <c r="N286" s="295"/>
      <c r="O286" s="164">
        <v>818.8</v>
      </c>
      <c r="P286" s="164">
        <v>851.5</v>
      </c>
      <c r="Q286" s="164">
        <v>885.6</v>
      </c>
      <c r="R286" s="20"/>
    </row>
    <row r="287" spans="1:18" ht="30" customHeight="1">
      <c r="A287" s="322"/>
      <c r="B287" s="393"/>
      <c r="C287" s="295"/>
      <c r="D287" s="31" t="s">
        <v>127</v>
      </c>
      <c r="E287" s="31" t="s">
        <v>115</v>
      </c>
      <c r="F287" s="305"/>
      <c r="G287" s="300"/>
      <c r="H287" s="295"/>
      <c r="I287" s="305"/>
      <c r="J287" s="300"/>
      <c r="K287" s="295"/>
      <c r="L287" s="358"/>
      <c r="M287" s="295"/>
      <c r="N287" s="295"/>
      <c r="O287" s="164">
        <v>28</v>
      </c>
      <c r="P287" s="164">
        <v>24.8</v>
      </c>
      <c r="Q287" s="164">
        <v>25.8</v>
      </c>
      <c r="R287" s="20"/>
    </row>
    <row r="288" spans="1:18" ht="19.5" customHeight="1">
      <c r="A288" s="322"/>
      <c r="B288" s="393"/>
      <c r="C288" s="295"/>
      <c r="D288" s="31" t="s">
        <v>127</v>
      </c>
      <c r="E288" s="31" t="s">
        <v>130</v>
      </c>
      <c r="F288" s="305"/>
      <c r="G288" s="300"/>
      <c r="H288" s="295"/>
      <c r="I288" s="305"/>
      <c r="J288" s="300"/>
      <c r="K288" s="295"/>
      <c r="L288" s="358"/>
      <c r="M288" s="295"/>
      <c r="N288" s="295"/>
      <c r="O288" s="164">
        <v>31766.4</v>
      </c>
      <c r="P288" s="164">
        <v>33398.4</v>
      </c>
      <c r="Q288" s="164">
        <v>34733.3</v>
      </c>
      <c r="R288" s="20"/>
    </row>
    <row r="289" spans="1:18" ht="21" customHeight="1" hidden="1">
      <c r="A289" s="322"/>
      <c r="B289" s="393"/>
      <c r="C289" s="295"/>
      <c r="D289" s="182" t="s">
        <v>127</v>
      </c>
      <c r="E289" s="182" t="s">
        <v>131</v>
      </c>
      <c r="F289" s="305"/>
      <c r="G289" s="300"/>
      <c r="H289" s="295"/>
      <c r="I289" s="305"/>
      <c r="J289" s="300"/>
      <c r="K289" s="295"/>
      <c r="L289" s="358"/>
      <c r="M289" s="295"/>
      <c r="N289" s="295"/>
      <c r="O289" s="164"/>
      <c r="P289" s="164"/>
      <c r="Q289" s="164"/>
      <c r="R289" s="20"/>
    </row>
    <row r="290" spans="1:18" ht="19.5" customHeight="1">
      <c r="A290" s="322"/>
      <c r="B290" s="393"/>
      <c r="C290" s="295"/>
      <c r="D290" s="182" t="s">
        <v>127</v>
      </c>
      <c r="E290" s="182" t="s">
        <v>132</v>
      </c>
      <c r="F290" s="305"/>
      <c r="G290" s="300"/>
      <c r="H290" s="295"/>
      <c r="I290" s="305"/>
      <c r="J290" s="300"/>
      <c r="K290" s="295"/>
      <c r="L290" s="358"/>
      <c r="M290" s="295"/>
      <c r="N290" s="295"/>
      <c r="O290" s="164">
        <v>61319.8</v>
      </c>
      <c r="P290" s="164">
        <v>67004.7</v>
      </c>
      <c r="Q290" s="164">
        <v>69684.8</v>
      </c>
      <c r="R290" s="20"/>
    </row>
    <row r="291" spans="1:18" ht="21" customHeight="1" hidden="1">
      <c r="A291" s="322"/>
      <c r="B291" s="393"/>
      <c r="C291" s="295"/>
      <c r="D291" s="31" t="s">
        <v>127</v>
      </c>
      <c r="E291" s="182" t="s">
        <v>133</v>
      </c>
      <c r="F291" s="305"/>
      <c r="G291" s="300"/>
      <c r="H291" s="295"/>
      <c r="I291" s="305"/>
      <c r="J291" s="300"/>
      <c r="K291" s="295"/>
      <c r="L291" s="358"/>
      <c r="M291" s="295"/>
      <c r="N291" s="295"/>
      <c r="O291" s="164"/>
      <c r="P291" s="164"/>
      <c r="Q291" s="164"/>
      <c r="R291" s="20"/>
    </row>
    <row r="292" spans="1:18" ht="21" customHeight="1">
      <c r="A292" s="322"/>
      <c r="B292" s="393"/>
      <c r="C292" s="295"/>
      <c r="D292" s="216" t="s">
        <v>127</v>
      </c>
      <c r="E292" s="216" t="s">
        <v>128</v>
      </c>
      <c r="F292" s="305"/>
      <c r="G292" s="300"/>
      <c r="H292" s="295"/>
      <c r="I292" s="305"/>
      <c r="J292" s="300"/>
      <c r="K292" s="295"/>
      <c r="L292" s="359" t="s">
        <v>342</v>
      </c>
      <c r="M292" s="295"/>
      <c r="N292" s="295"/>
      <c r="O292" s="233">
        <v>13745.3</v>
      </c>
      <c r="P292" s="233">
        <v>14295</v>
      </c>
      <c r="Q292" s="233">
        <v>14866.8</v>
      </c>
      <c r="R292" s="20"/>
    </row>
    <row r="293" spans="1:18" ht="21" customHeight="1">
      <c r="A293" s="322"/>
      <c r="B293" s="393"/>
      <c r="C293" s="295"/>
      <c r="D293" s="216" t="s">
        <v>127</v>
      </c>
      <c r="E293" s="216" t="s">
        <v>129</v>
      </c>
      <c r="F293" s="305"/>
      <c r="G293" s="300"/>
      <c r="H293" s="295"/>
      <c r="I293" s="305"/>
      <c r="J293" s="300"/>
      <c r="K293" s="295"/>
      <c r="L293" s="360"/>
      <c r="M293" s="295"/>
      <c r="N293" s="295"/>
      <c r="O293" s="233">
        <v>4151.1</v>
      </c>
      <c r="P293" s="233">
        <v>4317.1</v>
      </c>
      <c r="Q293" s="233">
        <v>4489.8</v>
      </c>
      <c r="R293" s="20"/>
    </row>
    <row r="294" spans="1:18" ht="21" customHeight="1">
      <c r="A294" s="322"/>
      <c r="B294" s="393"/>
      <c r="C294" s="295"/>
      <c r="D294" s="216" t="s">
        <v>127</v>
      </c>
      <c r="E294" s="216" t="s">
        <v>115</v>
      </c>
      <c r="F294" s="305"/>
      <c r="G294" s="300"/>
      <c r="H294" s="295"/>
      <c r="I294" s="305"/>
      <c r="J294" s="300"/>
      <c r="K294" s="295"/>
      <c r="L294" s="360"/>
      <c r="M294" s="295"/>
      <c r="N294" s="295"/>
      <c r="O294" s="233">
        <v>164.8</v>
      </c>
      <c r="P294" s="233">
        <v>171.4</v>
      </c>
      <c r="Q294" s="233">
        <v>178.2</v>
      </c>
      <c r="R294" s="20"/>
    </row>
    <row r="295" spans="1:18" ht="22.5" customHeight="1">
      <c r="A295" s="322"/>
      <c r="B295" s="393"/>
      <c r="C295" s="295"/>
      <c r="D295" s="31" t="s">
        <v>135</v>
      </c>
      <c r="E295" s="31" t="s">
        <v>128</v>
      </c>
      <c r="F295" s="305"/>
      <c r="G295" s="300"/>
      <c r="H295" s="295"/>
      <c r="I295" s="305"/>
      <c r="J295" s="300"/>
      <c r="K295" s="295"/>
      <c r="L295" s="361"/>
      <c r="M295" s="295"/>
      <c r="N295" s="295"/>
      <c r="O295" s="233">
        <v>57476.6</v>
      </c>
      <c r="P295" s="233">
        <v>59440.1</v>
      </c>
      <c r="Q295" s="233">
        <v>61817.6</v>
      </c>
      <c r="R295" s="20"/>
    </row>
    <row r="296" spans="1:18" ht="17.25" customHeight="1">
      <c r="A296" s="322"/>
      <c r="B296" s="393"/>
      <c r="C296" s="295"/>
      <c r="D296" s="31" t="s">
        <v>135</v>
      </c>
      <c r="E296" s="31" t="s">
        <v>129</v>
      </c>
      <c r="F296" s="305"/>
      <c r="G296" s="300"/>
      <c r="H296" s="295"/>
      <c r="I296" s="305"/>
      <c r="J296" s="300"/>
      <c r="K296" s="295"/>
      <c r="L296" s="361"/>
      <c r="M296" s="295"/>
      <c r="N296" s="295"/>
      <c r="O296" s="233">
        <v>17357.9</v>
      </c>
      <c r="P296" s="233">
        <v>17950.8</v>
      </c>
      <c r="Q296" s="233">
        <v>18668.8</v>
      </c>
      <c r="R296" s="20"/>
    </row>
    <row r="297" spans="1:18" ht="32.25" customHeight="1">
      <c r="A297" s="322"/>
      <c r="B297" s="393"/>
      <c r="C297" s="295"/>
      <c r="D297" s="31" t="s">
        <v>135</v>
      </c>
      <c r="E297" s="31" t="s">
        <v>115</v>
      </c>
      <c r="F297" s="305"/>
      <c r="G297" s="300"/>
      <c r="H297" s="295"/>
      <c r="I297" s="305"/>
      <c r="J297" s="300"/>
      <c r="K297" s="295"/>
      <c r="L297" s="361"/>
      <c r="M297" s="295"/>
      <c r="N297" s="295"/>
      <c r="O297" s="233">
        <v>1235.8</v>
      </c>
      <c r="P297" s="233">
        <v>1285.2</v>
      </c>
      <c r="Q297" s="233">
        <v>1336.6</v>
      </c>
      <c r="R297" s="20"/>
    </row>
    <row r="298" spans="1:18" ht="32.25" customHeight="1">
      <c r="A298" s="322"/>
      <c r="B298" s="393"/>
      <c r="C298" s="295"/>
      <c r="D298" s="193" t="s">
        <v>135</v>
      </c>
      <c r="E298" s="193" t="s">
        <v>132</v>
      </c>
      <c r="F298" s="305"/>
      <c r="G298" s="300"/>
      <c r="H298" s="295"/>
      <c r="I298" s="305"/>
      <c r="J298" s="300"/>
      <c r="K298" s="295"/>
      <c r="L298" s="361"/>
      <c r="M298" s="295"/>
      <c r="N298" s="295"/>
      <c r="O298" s="233">
        <v>72218.9</v>
      </c>
      <c r="P298" s="233">
        <v>75440.4</v>
      </c>
      <c r="Q298" s="233">
        <v>78458.2</v>
      </c>
      <c r="R298" s="45"/>
    </row>
    <row r="299" spans="1:18" ht="132" customHeight="1">
      <c r="A299" s="322"/>
      <c r="B299" s="394"/>
      <c r="C299" s="321"/>
      <c r="D299" s="193" t="s">
        <v>418</v>
      </c>
      <c r="E299" s="193" t="s">
        <v>148</v>
      </c>
      <c r="F299" s="305"/>
      <c r="G299" s="300"/>
      <c r="H299" s="295"/>
      <c r="I299" s="305"/>
      <c r="J299" s="300"/>
      <c r="K299" s="295"/>
      <c r="L299" s="362"/>
      <c r="M299" s="295"/>
      <c r="N299" s="295"/>
      <c r="O299" s="164">
        <v>1317.2</v>
      </c>
      <c r="P299" s="164">
        <v>1369.8</v>
      </c>
      <c r="Q299" s="164">
        <v>1424.6</v>
      </c>
      <c r="R299" s="50"/>
    </row>
    <row r="300" spans="1:18" ht="24.75" customHeight="1">
      <c r="A300" s="240"/>
      <c r="B300" s="46" t="s">
        <v>103</v>
      </c>
      <c r="C300" s="22"/>
      <c r="D300" s="22"/>
      <c r="E300" s="22"/>
      <c r="F300" s="21"/>
      <c r="G300" s="51"/>
      <c r="H300" s="51"/>
      <c r="I300" s="21"/>
      <c r="J300" s="51"/>
      <c r="K300" s="51"/>
      <c r="L300" s="52"/>
      <c r="M300" s="53"/>
      <c r="N300" s="53"/>
      <c r="O300" s="190">
        <f>O10+O200+O250+O258+O267+O284</f>
        <v>1231036.2999999998</v>
      </c>
      <c r="P300" s="190">
        <f>P10+P200+P250+P258+P267+P284</f>
        <v>938418</v>
      </c>
      <c r="Q300" s="190">
        <f>Q10+Q200+Q250+Q258+Q267+Q284</f>
        <v>850368.0999999997</v>
      </c>
      <c r="R300" s="49"/>
    </row>
    <row r="302" spans="1:14" ht="68.25" customHeight="1">
      <c r="A302" s="63" t="s">
        <v>487</v>
      </c>
      <c r="B302" s="64"/>
      <c r="C302" s="65"/>
      <c r="D302" s="65"/>
      <c r="E302" s="65"/>
      <c r="F302" s="64"/>
      <c r="G302" s="63"/>
      <c r="H302" s="63"/>
      <c r="I302" s="61"/>
      <c r="J302" s="11"/>
      <c r="K302" s="11"/>
      <c r="L302" s="64" t="s">
        <v>488</v>
      </c>
      <c r="M302" s="12"/>
      <c r="N302" s="12"/>
    </row>
    <row r="303" spans="1:17" ht="21">
      <c r="A303" s="66"/>
      <c r="B303" s="67"/>
      <c r="C303" s="68"/>
      <c r="D303" s="68"/>
      <c r="E303" s="68"/>
      <c r="F303" s="67"/>
      <c r="G303" s="66"/>
      <c r="H303" s="66"/>
      <c r="I303" s="62"/>
      <c r="O303" s="57"/>
      <c r="P303" s="57"/>
      <c r="Q303" s="57"/>
    </row>
    <row r="304" ht="0.75" customHeight="1"/>
    <row r="305" ht="15" hidden="1"/>
    <row r="306" spans="1:5" ht="47.25" customHeight="1">
      <c r="A306" s="420" t="s">
        <v>392</v>
      </c>
      <c r="B306" s="421"/>
      <c r="C306" s="422"/>
      <c r="D306" s="422"/>
      <c r="E306" s="422"/>
    </row>
  </sheetData>
  <sheetProtection/>
  <mergeCells count="564">
    <mergeCell ref="N170:N171"/>
    <mergeCell ref="L195:L196"/>
    <mergeCell ref="O245:O246"/>
    <mergeCell ref="P245:P246"/>
    <mergeCell ref="Q245:Q246"/>
    <mergeCell ref="L173:L176"/>
    <mergeCell ref="Q179:Q180"/>
    <mergeCell ref="M224:M232"/>
    <mergeCell ref="M217:M218"/>
    <mergeCell ref="N208:N211"/>
    <mergeCell ref="D173:D175"/>
    <mergeCell ref="A40:A47"/>
    <mergeCell ref="B40:B47"/>
    <mergeCell ref="C40:C47"/>
    <mergeCell ref="D43:D47"/>
    <mergeCell ref="F40:F47"/>
    <mergeCell ref="F84:F96"/>
    <mergeCell ref="B117:B120"/>
    <mergeCell ref="F170:F171"/>
    <mergeCell ref="G40:G47"/>
    <mergeCell ref="H40:H47"/>
    <mergeCell ref="I40:I47"/>
    <mergeCell ref="J40:J47"/>
    <mergeCell ref="G84:G96"/>
    <mergeCell ref="G58:G60"/>
    <mergeCell ref="J61:J64"/>
    <mergeCell ref="C65:C79"/>
    <mergeCell ref="D245:D247"/>
    <mergeCell ref="P179:P180"/>
    <mergeCell ref="D130:D134"/>
    <mergeCell ref="L130:L134"/>
    <mergeCell ref="N130:N134"/>
    <mergeCell ref="H166:H168"/>
    <mergeCell ref="I166:I168"/>
    <mergeCell ref="N192:N196"/>
    <mergeCell ref="M181:M187"/>
    <mergeCell ref="K173:K176"/>
    <mergeCell ref="A102:A111"/>
    <mergeCell ref="B102:B111"/>
    <mergeCell ref="N102:N109"/>
    <mergeCell ref="M84:M96"/>
    <mergeCell ref="L97:L98"/>
    <mergeCell ref="N84:N96"/>
    <mergeCell ref="L100:L101"/>
    <mergeCell ref="A306:E306"/>
    <mergeCell ref="D154:D155"/>
    <mergeCell ref="E154:E155"/>
    <mergeCell ref="N217:N218"/>
    <mergeCell ref="M117:M120"/>
    <mergeCell ref="Q154:Q155"/>
    <mergeCell ref="O179:O180"/>
    <mergeCell ref="O154:O155"/>
    <mergeCell ref="N188:N189"/>
    <mergeCell ref="K179:K180"/>
    <mergeCell ref="L80:L82"/>
    <mergeCell ref="N65:N82"/>
    <mergeCell ref="N51:N52"/>
    <mergeCell ref="L75:L79"/>
    <mergeCell ref="L65:L74"/>
    <mergeCell ref="K58:K60"/>
    <mergeCell ref="J28:J30"/>
    <mergeCell ref="O28:O29"/>
    <mergeCell ref="K31:K32"/>
    <mergeCell ref="Q44:Q45"/>
    <mergeCell ref="K51:K52"/>
    <mergeCell ref="L51:L52"/>
    <mergeCell ref="N48:N50"/>
    <mergeCell ref="Q33:Q34"/>
    <mergeCell ref="P33:P34"/>
    <mergeCell ref="O33:O34"/>
    <mergeCell ref="L33:L36"/>
    <mergeCell ref="P28:P30"/>
    <mergeCell ref="G28:G30"/>
    <mergeCell ref="G31:G32"/>
    <mergeCell ref="H31:H32"/>
    <mergeCell ref="I31:I32"/>
    <mergeCell ref="I28:I30"/>
    <mergeCell ref="B53:B55"/>
    <mergeCell ref="C53:C55"/>
    <mergeCell ref="F56:F57"/>
    <mergeCell ref="A48:A50"/>
    <mergeCell ref="Q28:Q30"/>
    <mergeCell ref="P31:P32"/>
    <mergeCell ref="Q31:Q32"/>
    <mergeCell ref="L40:L42"/>
    <mergeCell ref="O44:O45"/>
    <mergeCell ref="P44:P45"/>
    <mergeCell ref="H58:H60"/>
    <mergeCell ref="I61:I64"/>
    <mergeCell ref="A58:A60"/>
    <mergeCell ref="B58:B60"/>
    <mergeCell ref="C58:C60"/>
    <mergeCell ref="F58:F60"/>
    <mergeCell ref="F48:F50"/>
    <mergeCell ref="C33:C39"/>
    <mergeCell ref="D33:D34"/>
    <mergeCell ref="K61:K64"/>
    <mergeCell ref="F65:F83"/>
    <mergeCell ref="F61:F64"/>
    <mergeCell ref="H51:H52"/>
    <mergeCell ref="E33:E34"/>
    <mergeCell ref="J51:J52"/>
    <mergeCell ref="G56:G57"/>
    <mergeCell ref="I48:I50"/>
    <mergeCell ref="K40:K47"/>
    <mergeCell ref="J56:J57"/>
    <mergeCell ref="I51:I52"/>
    <mergeCell ref="B33:B39"/>
    <mergeCell ref="F53:F55"/>
    <mergeCell ref="G53:G55"/>
    <mergeCell ref="H48:H50"/>
    <mergeCell ref="H53:H55"/>
    <mergeCell ref="G48:G50"/>
    <mergeCell ref="G117:G120"/>
    <mergeCell ref="H56:H57"/>
    <mergeCell ref="H117:H120"/>
    <mergeCell ref="G154:G163"/>
    <mergeCell ref="M102:M109"/>
    <mergeCell ref="M112:M116"/>
    <mergeCell ref="L84:L96"/>
    <mergeCell ref="K102:K109"/>
    <mergeCell ref="J112:J116"/>
    <mergeCell ref="L154:L155"/>
    <mergeCell ref="N118:N120"/>
    <mergeCell ref="N154:N163"/>
    <mergeCell ref="M56:M57"/>
    <mergeCell ref="N112:N116"/>
    <mergeCell ref="N125:N129"/>
    <mergeCell ref="N122:N124"/>
    <mergeCell ref="N62:N63"/>
    <mergeCell ref="P123:P124"/>
    <mergeCell ref="Q123:Q124"/>
    <mergeCell ref="O123:O124"/>
    <mergeCell ref="N190:N191"/>
    <mergeCell ref="N135:N153"/>
    <mergeCell ref="N166:N168"/>
    <mergeCell ref="N181:N187"/>
    <mergeCell ref="N179:N180"/>
    <mergeCell ref="P154:P155"/>
    <mergeCell ref="N173:N176"/>
    <mergeCell ref="D160:D161"/>
    <mergeCell ref="K170:K171"/>
    <mergeCell ref="K188:K191"/>
    <mergeCell ref="J188:J191"/>
    <mergeCell ref="M125:M153"/>
    <mergeCell ref="M179:M180"/>
    <mergeCell ref="L160:L162"/>
    <mergeCell ref="L166:L168"/>
    <mergeCell ref="J181:J187"/>
    <mergeCell ref="L179:L180"/>
    <mergeCell ref="M122:M124"/>
    <mergeCell ref="L170:L171"/>
    <mergeCell ref="L156:L158"/>
    <mergeCell ref="K166:K168"/>
    <mergeCell ref="F154:F163"/>
    <mergeCell ref="J154:J163"/>
    <mergeCell ref="H122:H124"/>
    <mergeCell ref="G172:G177"/>
    <mergeCell ref="C166:C172"/>
    <mergeCell ref="L122:L124"/>
    <mergeCell ref="N201:N204"/>
    <mergeCell ref="M154:M163"/>
    <mergeCell ref="A84:A101"/>
    <mergeCell ref="B84:B101"/>
    <mergeCell ref="C84:C101"/>
    <mergeCell ref="B166:B172"/>
    <mergeCell ref="A154:A163"/>
    <mergeCell ref="I112:I116"/>
    <mergeCell ref="I117:I120"/>
    <mergeCell ref="L181:L187"/>
    <mergeCell ref="I170:I171"/>
    <mergeCell ref="L125:L129"/>
    <mergeCell ref="L112:L116"/>
    <mergeCell ref="M166:M168"/>
    <mergeCell ref="M172:M177"/>
    <mergeCell ref="I172:I177"/>
    <mergeCell ref="L210:L211"/>
    <mergeCell ref="L233:L240"/>
    <mergeCell ref="L208:L209"/>
    <mergeCell ref="M188:M189"/>
    <mergeCell ref="M190:M191"/>
    <mergeCell ref="K224:K232"/>
    <mergeCell ref="K208:K209"/>
    <mergeCell ref="L224:L232"/>
    <mergeCell ref="L102:L107"/>
    <mergeCell ref="K122:K124"/>
    <mergeCell ref="K112:K116"/>
    <mergeCell ref="K181:K187"/>
    <mergeCell ref="L201:L204"/>
    <mergeCell ref="H188:H191"/>
    <mergeCell ref="J201:J204"/>
    <mergeCell ref="I201:I204"/>
    <mergeCell ref="K201:K204"/>
    <mergeCell ref="L188:L189"/>
    <mergeCell ref="H224:H232"/>
    <mergeCell ref="L268:L269"/>
    <mergeCell ref="H265:H266"/>
    <mergeCell ref="L265:L266"/>
    <mergeCell ref="H201:H204"/>
    <mergeCell ref="N233:N240"/>
    <mergeCell ref="N224:N232"/>
    <mergeCell ref="J268:J269"/>
    <mergeCell ref="L241:L243"/>
    <mergeCell ref="N241:N243"/>
    <mergeCell ref="G166:G168"/>
    <mergeCell ref="G179:G180"/>
    <mergeCell ref="H179:H180"/>
    <mergeCell ref="F172:F177"/>
    <mergeCell ref="E179:E180"/>
    <mergeCell ref="J265:J266"/>
    <mergeCell ref="I251:I252"/>
    <mergeCell ref="I206:I215"/>
    <mergeCell ref="J233:J238"/>
    <mergeCell ref="J224:J232"/>
    <mergeCell ref="B275:B279"/>
    <mergeCell ref="B245:B247"/>
    <mergeCell ref="A224:A243"/>
    <mergeCell ref="C179:C180"/>
    <mergeCell ref="A190:A191"/>
    <mergeCell ref="C192:C196"/>
    <mergeCell ref="C188:C189"/>
    <mergeCell ref="A201:A215"/>
    <mergeCell ref="C275:C279"/>
    <mergeCell ref="C4:M4"/>
    <mergeCell ref="C190:C191"/>
    <mergeCell ref="A192:A196"/>
    <mergeCell ref="B285:B299"/>
    <mergeCell ref="A253:A256"/>
    <mergeCell ref="B251:B252"/>
    <mergeCell ref="B265:B266"/>
    <mergeCell ref="B190:B191"/>
    <mergeCell ref="A217:A222"/>
    <mergeCell ref="A285:A299"/>
    <mergeCell ref="B282:B283"/>
    <mergeCell ref="B217:B222"/>
    <mergeCell ref="A2:N3"/>
    <mergeCell ref="R5:R7"/>
    <mergeCell ref="F6:H6"/>
    <mergeCell ref="I6:K6"/>
    <mergeCell ref="L6:N6"/>
    <mergeCell ref="A4:B4"/>
    <mergeCell ref="O5:Q5"/>
    <mergeCell ref="F192:F197"/>
    <mergeCell ref="O6:O7"/>
    <mergeCell ref="K28:K30"/>
    <mergeCell ref="D28:D32"/>
    <mergeCell ref="K11:K27"/>
    <mergeCell ref="J11:J27"/>
    <mergeCell ref="P6:Q6"/>
    <mergeCell ref="D5:D7"/>
    <mergeCell ref="L16:L18"/>
    <mergeCell ref="L25:L27"/>
    <mergeCell ref="M25:M27"/>
    <mergeCell ref="G11:G27"/>
    <mergeCell ref="H11:H27"/>
    <mergeCell ref="B28:B32"/>
    <mergeCell ref="C28:C32"/>
    <mergeCell ref="E5:E7"/>
    <mergeCell ref="C11:C27"/>
    <mergeCell ref="F5:N5"/>
    <mergeCell ref="A5:B7"/>
    <mergeCell ref="L28:L30"/>
    <mergeCell ref="F28:F30"/>
    <mergeCell ref="C5:C7"/>
    <mergeCell ref="F33:F39"/>
    <mergeCell ref="C48:C50"/>
    <mergeCell ref="A51:A52"/>
    <mergeCell ref="B51:B52"/>
    <mergeCell ref="D51:D52"/>
    <mergeCell ref="F11:F27"/>
    <mergeCell ref="A28:A32"/>
    <mergeCell ref="E28:E29"/>
    <mergeCell ref="B48:B50"/>
    <mergeCell ref="A33:A39"/>
    <mergeCell ref="B11:B27"/>
    <mergeCell ref="A112:A116"/>
    <mergeCell ref="B179:B180"/>
    <mergeCell ref="B154:B163"/>
    <mergeCell ref="A265:A266"/>
    <mergeCell ref="A188:A189"/>
    <mergeCell ref="A53:A55"/>
    <mergeCell ref="B112:B116"/>
    <mergeCell ref="A122:A124"/>
    <mergeCell ref="D166:D168"/>
    <mergeCell ref="A56:A57"/>
    <mergeCell ref="B56:B57"/>
    <mergeCell ref="C56:C57"/>
    <mergeCell ref="J245:J247"/>
    <mergeCell ref="C251:C252"/>
    <mergeCell ref="B188:B189"/>
    <mergeCell ref="D179:D180"/>
    <mergeCell ref="F179:F180"/>
    <mergeCell ref="F166:F168"/>
    <mergeCell ref="F188:F191"/>
    <mergeCell ref="G201:G204"/>
    <mergeCell ref="C253:C256"/>
    <mergeCell ref="J251:J252"/>
    <mergeCell ref="B261:B264"/>
    <mergeCell ref="F181:F187"/>
    <mergeCell ref="C181:C187"/>
    <mergeCell ref="G206:G216"/>
    <mergeCell ref="H233:H238"/>
    <mergeCell ref="I224:I232"/>
    <mergeCell ref="C224:C243"/>
    <mergeCell ref="E246:E247"/>
    <mergeCell ref="G224:G232"/>
    <mergeCell ref="K233:K238"/>
    <mergeCell ref="I271:I274"/>
    <mergeCell ref="B181:B187"/>
    <mergeCell ref="B253:B256"/>
    <mergeCell ref="B192:B196"/>
    <mergeCell ref="G217:G222"/>
    <mergeCell ref="F224:F232"/>
    <mergeCell ref="G251:G252"/>
    <mergeCell ref="B201:B215"/>
    <mergeCell ref="C201:C215"/>
    <mergeCell ref="C245:C247"/>
    <mergeCell ref="A251:A252"/>
    <mergeCell ref="F208:F215"/>
    <mergeCell ref="B224:B243"/>
    <mergeCell ref="F245:F247"/>
    <mergeCell ref="C217:C222"/>
    <mergeCell ref="F217:F222"/>
    <mergeCell ref="C285:C299"/>
    <mergeCell ref="G271:G274"/>
    <mergeCell ref="H271:H274"/>
    <mergeCell ref="F271:F274"/>
    <mergeCell ref="H261:H264"/>
    <mergeCell ref="G233:G238"/>
    <mergeCell ref="F233:F238"/>
    <mergeCell ref="C261:C264"/>
    <mergeCell ref="H251:H252"/>
    <mergeCell ref="G285:G299"/>
    <mergeCell ref="M285:M299"/>
    <mergeCell ref="K285:K299"/>
    <mergeCell ref="L285:L291"/>
    <mergeCell ref="J285:J299"/>
    <mergeCell ref="K261:K264"/>
    <mergeCell ref="K265:K266"/>
    <mergeCell ref="K268:K269"/>
    <mergeCell ref="L292:L299"/>
    <mergeCell ref="M261:M264"/>
    <mergeCell ref="J271:J274"/>
    <mergeCell ref="H285:H299"/>
    <mergeCell ref="L275:L279"/>
    <mergeCell ref="J275:J279"/>
    <mergeCell ref="J261:J264"/>
    <mergeCell ref="I282:I283"/>
    <mergeCell ref="J282:J283"/>
    <mergeCell ref="L282:L283"/>
    <mergeCell ref="K275:K279"/>
    <mergeCell ref="L271:L274"/>
    <mergeCell ref="I261:I264"/>
    <mergeCell ref="N33:N36"/>
    <mergeCell ref="M58:M60"/>
    <mergeCell ref="N53:N60"/>
    <mergeCell ref="M51:M52"/>
    <mergeCell ref="L56:L57"/>
    <mergeCell ref="L46:L47"/>
    <mergeCell ref="M40:M47"/>
    <mergeCell ref="L58:L60"/>
    <mergeCell ref="G181:G187"/>
    <mergeCell ref="I188:I191"/>
    <mergeCell ref="G245:G247"/>
    <mergeCell ref="H206:H215"/>
    <mergeCell ref="H217:H222"/>
    <mergeCell ref="I233:I238"/>
    <mergeCell ref="G188:G191"/>
    <mergeCell ref="I245:I247"/>
    <mergeCell ref="H245:H247"/>
    <mergeCell ref="I217:I222"/>
    <mergeCell ref="F253:F257"/>
    <mergeCell ref="N253:N257"/>
    <mergeCell ref="N261:N264"/>
    <mergeCell ref="F261:F264"/>
    <mergeCell ref="L261:L264"/>
    <mergeCell ref="N251:N252"/>
    <mergeCell ref="H253:H257"/>
    <mergeCell ref="G261:G264"/>
    <mergeCell ref="G253:G257"/>
    <mergeCell ref="F251:F252"/>
    <mergeCell ref="M201:M204"/>
    <mergeCell ref="M251:M252"/>
    <mergeCell ref="M245:M249"/>
    <mergeCell ref="L245:L247"/>
    <mergeCell ref="M241:M243"/>
    <mergeCell ref="K206:K207"/>
    <mergeCell ref="M233:M240"/>
    <mergeCell ref="K217:K218"/>
    <mergeCell ref="K245:K247"/>
    <mergeCell ref="K251:K252"/>
    <mergeCell ref="H170:H171"/>
    <mergeCell ref="J166:J177"/>
    <mergeCell ref="J179:J180"/>
    <mergeCell ref="I179:I180"/>
    <mergeCell ref="L212:L213"/>
    <mergeCell ref="L217:L218"/>
    <mergeCell ref="J206:J218"/>
    <mergeCell ref="H172:H177"/>
    <mergeCell ref="H181:H187"/>
    <mergeCell ref="I181:I187"/>
    <mergeCell ref="K253:K257"/>
    <mergeCell ref="K271:K274"/>
    <mergeCell ref="I265:I266"/>
    <mergeCell ref="M265:M266"/>
    <mergeCell ref="M208:M215"/>
    <mergeCell ref="L214:L215"/>
    <mergeCell ref="I253:I257"/>
    <mergeCell ref="J253:J257"/>
    <mergeCell ref="M253:M257"/>
    <mergeCell ref="L251:L252"/>
    <mergeCell ref="G265:G266"/>
    <mergeCell ref="F268:F269"/>
    <mergeCell ref="H275:H279"/>
    <mergeCell ref="I268:I269"/>
    <mergeCell ref="H268:H269"/>
    <mergeCell ref="F265:F266"/>
    <mergeCell ref="G268:G269"/>
    <mergeCell ref="K280:K284"/>
    <mergeCell ref="M280:M284"/>
    <mergeCell ref="N280:N284"/>
    <mergeCell ref="G282:G283"/>
    <mergeCell ref="N275:N279"/>
    <mergeCell ref="G275:G279"/>
    <mergeCell ref="M275:M279"/>
    <mergeCell ref="A61:A64"/>
    <mergeCell ref="L135:L149"/>
    <mergeCell ref="M170:M171"/>
    <mergeCell ref="G170:G171"/>
    <mergeCell ref="L150:L153"/>
    <mergeCell ref="N285:N299"/>
    <mergeCell ref="H282:H283"/>
    <mergeCell ref="I285:I299"/>
    <mergeCell ref="F285:F299"/>
    <mergeCell ref="I275:I279"/>
    <mergeCell ref="J122:J124"/>
    <mergeCell ref="J102:J109"/>
    <mergeCell ref="J117:J120"/>
    <mergeCell ref="K154:K163"/>
    <mergeCell ref="I122:I124"/>
    <mergeCell ref="N271:N274"/>
    <mergeCell ref="N268:N269"/>
    <mergeCell ref="M268:M269"/>
    <mergeCell ref="N265:N266"/>
    <mergeCell ref="M271:M274"/>
    <mergeCell ref="H125:H153"/>
    <mergeCell ref="H154:H163"/>
    <mergeCell ref="F31:F32"/>
    <mergeCell ref="G33:G39"/>
    <mergeCell ref="I11:I27"/>
    <mergeCell ref="G125:G153"/>
    <mergeCell ref="H61:H64"/>
    <mergeCell ref="I102:I109"/>
    <mergeCell ref="G51:G52"/>
    <mergeCell ref="I154:I163"/>
    <mergeCell ref="E51:E52"/>
    <mergeCell ref="M33:M36"/>
    <mergeCell ref="C51:C52"/>
    <mergeCell ref="F51:F52"/>
    <mergeCell ref="H33:H39"/>
    <mergeCell ref="L31:L32"/>
    <mergeCell ref="D38:D39"/>
    <mergeCell ref="I33:I39"/>
    <mergeCell ref="J31:J32"/>
    <mergeCell ref="K48:K50"/>
    <mergeCell ref="H28:H30"/>
    <mergeCell ref="N25:N27"/>
    <mergeCell ref="N40:N46"/>
    <mergeCell ref="M28:M30"/>
    <mergeCell ref="M48:M50"/>
    <mergeCell ref="N28:N30"/>
    <mergeCell ref="N31:N32"/>
    <mergeCell ref="L43:L45"/>
    <mergeCell ref="M38:M39"/>
    <mergeCell ref="N38:N39"/>
    <mergeCell ref="L23:L24"/>
    <mergeCell ref="M11:M24"/>
    <mergeCell ref="N23:N24"/>
    <mergeCell ref="L19:L22"/>
    <mergeCell ref="L14:L15"/>
    <mergeCell ref="N14:N15"/>
    <mergeCell ref="L11:L13"/>
    <mergeCell ref="N11:N13"/>
    <mergeCell ref="N16:N22"/>
    <mergeCell ref="F112:F116"/>
    <mergeCell ref="I84:I96"/>
    <mergeCell ref="H84:H96"/>
    <mergeCell ref="D80:D82"/>
    <mergeCell ref="D97:D98"/>
    <mergeCell ref="G102:G109"/>
    <mergeCell ref="H102:H109"/>
    <mergeCell ref="H112:H116"/>
    <mergeCell ref="G112:G116"/>
    <mergeCell ref="G65:G83"/>
    <mergeCell ref="E122:E123"/>
    <mergeCell ref="D114:D116"/>
    <mergeCell ref="D112:D113"/>
    <mergeCell ref="B65:B83"/>
    <mergeCell ref="D122:D123"/>
    <mergeCell ref="B122:B124"/>
    <mergeCell ref="C102:C109"/>
    <mergeCell ref="C117:C120"/>
    <mergeCell ref="C112:C116"/>
    <mergeCell ref="C122:C124"/>
    <mergeCell ref="J33:J39"/>
    <mergeCell ref="K33:K39"/>
    <mergeCell ref="J65:J83"/>
    <mergeCell ref="H65:H83"/>
    <mergeCell ref="I65:I83"/>
    <mergeCell ref="I53:I55"/>
    <mergeCell ref="I58:I60"/>
    <mergeCell ref="J53:J55"/>
    <mergeCell ref="I56:I57"/>
    <mergeCell ref="J48:J50"/>
    <mergeCell ref="A275:A279"/>
    <mergeCell ref="K56:K57"/>
    <mergeCell ref="M65:M79"/>
    <mergeCell ref="K117:K120"/>
    <mergeCell ref="M61:M64"/>
    <mergeCell ref="J84:J96"/>
    <mergeCell ref="A117:A120"/>
    <mergeCell ref="G122:G124"/>
    <mergeCell ref="F117:F120"/>
    <mergeCell ref="F102:F109"/>
    <mergeCell ref="A166:A177"/>
    <mergeCell ref="A179:A180"/>
    <mergeCell ref="A181:A187"/>
    <mergeCell ref="A245:A247"/>
    <mergeCell ref="K65:K83"/>
    <mergeCell ref="K53:K55"/>
    <mergeCell ref="J58:J60"/>
    <mergeCell ref="F122:F124"/>
    <mergeCell ref="B61:B64"/>
    <mergeCell ref="C61:C64"/>
    <mergeCell ref="B268:B274"/>
    <mergeCell ref="C268:C274"/>
    <mergeCell ref="K84:K96"/>
    <mergeCell ref="L108:L109"/>
    <mergeCell ref="P51:P52"/>
    <mergeCell ref="A65:A83"/>
    <mergeCell ref="F125:F153"/>
    <mergeCell ref="C265:C266"/>
    <mergeCell ref="A268:A274"/>
    <mergeCell ref="A125:A153"/>
    <mergeCell ref="A282:A283"/>
    <mergeCell ref="A261:A264"/>
    <mergeCell ref="F282:F283"/>
    <mergeCell ref="C282:C283"/>
    <mergeCell ref="F275:F279"/>
    <mergeCell ref="L62:L63"/>
    <mergeCell ref="D61:D63"/>
    <mergeCell ref="B125:B153"/>
    <mergeCell ref="C125:C153"/>
    <mergeCell ref="C154:C163"/>
    <mergeCell ref="Q51:Q52"/>
    <mergeCell ref="N245:N247"/>
    <mergeCell ref="N212:N213"/>
    <mergeCell ref="N214:N215"/>
    <mergeCell ref="G61:G64"/>
    <mergeCell ref="L38:L39"/>
    <mergeCell ref="O51:O52"/>
    <mergeCell ref="I125:I153"/>
    <mergeCell ref="J125:J153"/>
    <mergeCell ref="K125:K153"/>
  </mergeCells>
  <printOptions/>
  <pageMargins left="0.15748031496062992" right="0" top="0" bottom="0" header="0.31496062992125984" footer="0.31496062992125984"/>
  <pageSetup errors="blank" horizontalDpi="600" verticalDpi="600" orientation="landscape" scale="50" r:id="rId1"/>
  <rowBreaks count="1" manualBreakCount="1">
    <brk id="187"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костя</dc:creator>
  <cp:keywords/>
  <dc:description/>
  <cp:lastModifiedBy>костя</cp:lastModifiedBy>
  <cp:lastPrinted>2023-08-29T04:40:03Z</cp:lastPrinted>
  <dcterms:created xsi:type="dcterms:W3CDTF">2017-05-12T03:30:48Z</dcterms:created>
  <dcterms:modified xsi:type="dcterms:W3CDTF">2023-08-29T04:41:02Z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