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<sst xmlns="http://schemas.openxmlformats.org/spreadsheetml/2006/main" count="178" uniqueCount="153">
  <si>
    <t>Наименование групп, подгрупп, статей, подстатей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</si>
  <si>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</si>
  <si>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</si>
  <si>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</si>
  <si>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</si>
  <si>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</si>
  <si>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 xml:space="preserve">по главным администраторам доходов </t>
  </si>
  <si>
    <t>Номер строки</t>
  </si>
  <si>
    <t>Код администратора</t>
  </si>
  <si>
    <t>Вид доходов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</si>
  <si>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</si>
  <si>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</si>
  <si>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</si>
  <si>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</si>
  <si>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</si>
  <si>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</si>
  <si>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</si>
  <si>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</si>
  <si>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</si>
  <si>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</si>
  <si>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</si>
  <si>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</si>
  <si>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</si>
  <si>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</si>
  <si>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</si>
  <si>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ИТОГО доходов по 321 администратору</t>
  </si>
  <si>
    <t>901 – Администрация городского округа Верхотурский</t>
  </si>
  <si>
    <t>2 02 02999 04 0000 151</t>
  </si>
  <si>
    <t>2 02 03001 04 0000 151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</si>
  <si>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</si>
  <si>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2 02 03015 04 0000 151</t>
  </si>
  <si>
    <t>2 02 03022 04 0000 151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</si>
  <si>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</si>
  <si>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2 02 03024 04 0000 151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</si>
  <si>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</si>
  <si>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</si>
  <si>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</si>
  <si>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</si>
  <si>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</si>
  <si>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Субсидии на организацию отдыха детей в каникулярное время</t>
  </si>
  <si>
    <t>2 02 03999 04 0000 151</t>
  </si>
  <si>
    <t>ИТОГО доходов по 906 администратору</t>
  </si>
  <si>
    <t>919 – Финансовое управление Администрации городского округа Верхотурский</t>
  </si>
  <si>
    <t>2 02 01001 04 0000 151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</si>
  <si>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</si>
  <si>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</si>
  <si>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</si>
  <si>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</si>
  <si>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</si>
  <si>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</si>
  <si>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</si>
  <si>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</si>
  <si>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</si>
  <si>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</si>
  <si>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</si>
  <si>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</si>
  <si>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</si>
  <si>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</si>
  <si>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</si>
  <si>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</si>
  <si>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</si>
  <si>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1 12 01010 01 6000 120</t>
  </si>
  <si>
    <t>1 16 90040 04 6000 140</t>
  </si>
  <si>
    <t>1 16 25060 01 6000 140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</si>
  <si>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</si>
  <si>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</si>
  <si>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</si>
  <si>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1 12 01040 01 6000 120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</si>
  <si>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</si>
  <si>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</si>
  <si>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 xml:space="preserve">1 14 02043 04 0001 410 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</si>
  <si>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</si>
  <si>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к Решение Думы городского округа Верхотурский </t>
  </si>
  <si>
    <t>1 14 01040 04 0000 410</t>
  </si>
  <si>
    <t>Доходы от продажи квартир, находящегося в собственности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</si>
  <si>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</si>
  <si>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</si>
  <si>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</si>
  <si>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</si>
  <si>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</si>
  <si>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</si>
  <si>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</si>
  <si>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100</t>
  </si>
  <si>
    <t>ИТОГО доходов по 100 администратору</t>
  </si>
  <si>
    <t>ИТОГО доходов по 045 администратору</t>
  </si>
  <si>
    <t>045</t>
  </si>
  <si>
    <t>106</t>
  </si>
  <si>
    <t>ИТОГО доходов по 106 администратору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</si>
  <si>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</si>
  <si>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</si>
  <si>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</si>
  <si>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>039 – Территориальная комиссия Верхотурского района по делам несовершеннолетних и защиты их прав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</si>
  <si>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</si>
  <si>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</si>
  <si>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</si>
  <si>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</si>
  <si>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Денежные взыскания (штрафы) за нарушение законодательства в области охраны окружающей среды</t>
  </si>
  <si>
    <t>1 16 25050 01 6000 140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</si>
  <si>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</si>
  <si>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</si>
  <si>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</si>
  <si>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</si>
  <si>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</si>
  <si>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</si>
  <si>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 xml:space="preserve"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</t>
  </si>
  <si>
    <t>1 11 05074 04 0003 120</t>
  </si>
  <si>
    <t>Плата за пользование жилыми помещениями (плата за наем) муниципального жилищного фонда находящегося в казне городских округов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</si>
  <si>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</si>
  <si>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</si>
  <si>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</si>
  <si>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</si>
  <si>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</si>
  <si>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</si>
  <si>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</si>
  <si>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</si>
  <si>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</si>
  <si>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Распределение доходов бюджета городского округа Верхотурский на 2016 год </t>
  </si>
  <si>
    <t>от ______________ 2015 г. № _____</t>
  </si>
  <si>
    <t xml:space="preserve">"О бюджете городского округа Верхотурский на 2016 год"  </t>
  </si>
  <si>
    <t>Бюджет городского округа Верхотурский на 2016 год</t>
  </si>
  <si>
    <t>1 05 01010 01 0000 110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</si>
  <si>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</si>
  <si>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</si>
  <si>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</si>
  <si>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1 05 01020 01 0000 110</t>
  </si>
  <si>
    <t>1 05 01050 01 0000 110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</si>
  <si>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</si>
  <si>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</si>
  <si>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</si>
  <si>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</si>
  <si>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2 02 03002 04 0000 151</t>
  </si>
  <si>
    <t>Субвенции на осуществление государственного полномочия Российской Федерации по подготовке и проведению Всеросийской сельскохозяйственной переписи</t>
  </si>
  <si>
    <t>2 02 03007 04 0000 151</t>
  </si>
  <si>
    <t xml:space="preserve"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спимков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</si>
  <si>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</si>
  <si>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</si>
  <si>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Субсидии на обеспечение питанием обучающихся в муниципальных общеобразовательных организациях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</si>
  <si>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</si>
  <si>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</si>
  <si>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</si>
  <si>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</si>
  <si>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</si>
  <si>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</si>
  <si>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</si>
  <si>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106 - Уральское управление государственного автодорожного надзора Федеральной службы по надзору в сфере транспорта                                                                          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</si>
  <si>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</si>
  <si>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</si>
  <si>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</si>
  <si>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t>1 08 07150 01 1000 110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</si>
  <si>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</si>
  <si>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</si>
  <si>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r>
      <t>321 - Управление Федеральной службы государственной регистрации, кадастра и картографии по Свердловской области</t>
    </r>
    <r>
      <rPr>
        <sz val="9"/>
        <rFont val="Arial Cyr"/>
        <family val="0"/>
      </rPr>
      <t xml:space="preserve">                                                                                  </t>
    </r>
  </si>
  <si>
    <t>Приложение 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</si>
</sst>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2">
    <xf numFmtId="0" fontId="0" fillId="0" borderId="0" xfId="0" applyAlignment="1">
      <alignment/>
    </xf>
    <xf numFmtId="167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168" fontId="3" fillId="0" borderId="10" xfId="0" applyNumberFormat="1" applyFont="1" applyFill="1" applyBorder="1" applyAlignment="1">
      <alignment horizontal="right"/>
    </xf>
    <xf numFmtId="168" fontId="4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67" fontId="3" fillId="0" borderId="10" xfId="0" applyNumberFormat="1" applyFont="1" applyBorder="1" applyAlignment="1">
      <alignment horizontal="right"/>
    </xf>
    <xf numFmtId="167" fontId="4" fillId="0" borderId="10" xfId="0" applyNumberFormat="1" applyFont="1" applyBorder="1" applyAlignment="1">
      <alignment horizontal="right"/>
    </xf>
    <xf numFmtId="167" fontId="3" fillId="0" borderId="11" xfId="0" applyNumberFormat="1" applyFont="1" applyBorder="1" applyAlignment="1">
      <alignment horizontal="right"/>
    </xf>
    <xf numFmtId="167" fontId="4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top"/>
    </xf>
    <xf numFmtId="167" fontId="3" fillId="0" borderId="10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right"/>
    </xf>
    <xf numFmtId="168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right"/>
    </xf>
    <xf numFmtId="168" fontId="4" fillId="0" borderId="11" xfId="0" applyNumberFormat="1" applyFont="1" applyBorder="1" applyAlignment="1">
      <alignment horizontal="right"/>
    </xf>
    <xf numFmtId="168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49" fontId="4" fillId="0" borderId="12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2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zoomScalePageLayoutView="0" workbookViewId="0" topLeftCell="A100">
      <selection activeCell="A10" sqref="A10:E10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21.375" style="0" customWidth="1"/>
    <col min="4" max="4" width="44.625" style="6" customWidth="1"/>
    <col min="5" max="5" width="14.125" style="0" customWidth="1"/>
  </cols>
  <sheetData>
    <row r="1" spans="1:5" ht="12.75">
      <c r="A1" s="55" t="s">
        <v>152</v>
      </c>
      <c r="B1" s="55"/>
      <c r="C1" s="55"/>
      <c r="D1" s="55"/>
      <c r="E1" s="55"/>
    </row>
    <row r="2" spans="1:5" ht="12.75">
      <c r="A2" s="55" t="s">
        <v>72</v>
      </c>
      <c r="B2" s="55"/>
      <c r="C2" s="55"/>
      <c r="D2" s="55"/>
      <c r="E2" s="55"/>
    </row>
    <row r="3" spans="1:5" ht="12.75">
      <c r="A3" s="55" t="s">
        <v>117</v>
      </c>
      <c r="B3" s="55"/>
      <c r="C3" s="55"/>
      <c r="D3" s="55"/>
      <c r="E3" s="55"/>
    </row>
    <row r="4" spans="1:5" ht="12.75">
      <c r="A4" s="55" t="s">
        <v>118</v>
      </c>
      <c r="B4" s="55"/>
      <c r="C4" s="55"/>
      <c r="D4" s="55"/>
      <c r="E4" s="55"/>
    </row>
    <row r="5" spans="1:5" ht="12.75">
      <c r="A5" s="55"/>
      <c r="B5" s="55"/>
      <c r="C5" s="55"/>
      <c r="D5" s="55"/>
      <c r="E5" s="55"/>
    </row>
    <row r="6" spans="1:5" ht="15.75">
      <c r="A6" s="57" t="s">
        <v>116</v>
      </c>
      <c r="B6" s="57"/>
      <c r="C6" s="57"/>
      <c r="D6" s="57"/>
      <c r="E6" s="57"/>
    </row>
    <row r="7" spans="1:5" ht="15.75">
      <c r="A7" s="57" t="s">
        <v>6</v>
      </c>
      <c r="B7" s="57"/>
      <c r="C7" s="57"/>
      <c r="D7" s="57"/>
      <c r="E7" s="57"/>
    </row>
    <row r="9" ht="12.75">
      <c r="E9" s="68" t="s">
        <v>10</v>
      </c>
    </row>
    <row r="10" spans="1:5" ht="63.75">
      <c r="A10" s="69" t="s">
        <v>7</v>
      </c>
      <c r="B10" s="70" t="s">
        <v>8</v>
      </c>
      <c r="C10" s="70" t="s">
        <v>9</v>
      </c>
      <c r="D10" s="71" t="s">
        <v>0</v>
      </c>
      <c r="E10" s="70" t="s">
        <v>119</v>
      </c>
    </row>
    <row r="11" spans="1:5" ht="12.75">
      <c r="A11" s="8">
        <v>1</v>
      </c>
      <c r="B11" s="8">
        <v>2</v>
      </c>
      <c r="C11" s="8">
        <v>3</v>
      </c>
      <c r="D11" s="9">
        <v>4</v>
      </c>
      <c r="E11" s="10">
        <v>5</v>
      </c>
    </row>
    <row r="12" spans="1:5" ht="12.75">
      <c r="A12" s="11">
        <v>1</v>
      </c>
      <c r="B12" s="51" t="s">
        <v>88</v>
      </c>
      <c r="C12" s="52"/>
      <c r="D12" s="52"/>
      <c r="E12" s="53"/>
    </row>
    <row r="13" spans="1:5" ht="36">
      <c r="A13" s="11">
        <v>2</v>
      </c>
      <c r="B13" s="12" t="s">
        <v>90</v>
      </c>
      <c r="C13" s="13" t="s">
        <v>12</v>
      </c>
      <c r="D13" s="39" t="s">
        <v>13</v>
      </c>
      <c r="E13" s="14">
        <v>230</v>
      </c>
    </row>
    <row r="14" spans="1:5" ht="12.75">
      <c r="A14" s="11">
        <v>3</v>
      </c>
      <c r="B14" s="54" t="s">
        <v>89</v>
      </c>
      <c r="C14" s="54"/>
      <c r="D14" s="54"/>
      <c r="E14" s="15">
        <f>SUM(E13)</f>
        <v>230</v>
      </c>
    </row>
    <row r="15" spans="1:5" ht="27.75" customHeight="1">
      <c r="A15" s="16">
        <v>4</v>
      </c>
      <c r="B15" s="56" t="s">
        <v>91</v>
      </c>
      <c r="C15" s="46"/>
      <c r="D15" s="46"/>
      <c r="E15" s="47"/>
    </row>
    <row r="16" spans="1:5" ht="36">
      <c r="A16" s="16">
        <v>5</v>
      </c>
      <c r="B16" s="17" t="s">
        <v>14</v>
      </c>
      <c r="C16" s="18" t="s">
        <v>12</v>
      </c>
      <c r="D16" s="39" t="s">
        <v>13</v>
      </c>
      <c r="E16" s="19">
        <v>45</v>
      </c>
    </row>
    <row r="17" spans="1:5" ht="12.75">
      <c r="A17" s="16">
        <v>6</v>
      </c>
      <c r="B17" s="48" t="s">
        <v>15</v>
      </c>
      <c r="C17" s="49"/>
      <c r="D17" s="50"/>
      <c r="E17" s="20">
        <f>E16</f>
        <v>45</v>
      </c>
    </row>
    <row r="18" spans="1:5" ht="30" customHeight="1">
      <c r="A18" s="16">
        <v>7</v>
      </c>
      <c r="B18" s="45" t="s">
        <v>142</v>
      </c>
      <c r="C18" s="46"/>
      <c r="D18" s="46"/>
      <c r="E18" s="47"/>
    </row>
    <row r="19" spans="1:5" ht="36">
      <c r="A19" s="16">
        <v>8</v>
      </c>
      <c r="B19" s="17" t="s">
        <v>85</v>
      </c>
      <c r="C19" s="18" t="s">
        <v>12</v>
      </c>
      <c r="D19" s="39" t="s">
        <v>13</v>
      </c>
      <c r="E19" s="21">
        <v>50</v>
      </c>
    </row>
    <row r="20" spans="1:5" ht="12.75">
      <c r="A20" s="16">
        <v>9</v>
      </c>
      <c r="B20" s="48" t="s">
        <v>84</v>
      </c>
      <c r="C20" s="49"/>
      <c r="D20" s="50"/>
      <c r="E20" s="22">
        <f>SUM(E19)</f>
        <v>50</v>
      </c>
    </row>
    <row r="21" spans="1:5" ht="28.5" customHeight="1">
      <c r="A21" s="16">
        <v>10</v>
      </c>
      <c r="B21" s="58" t="s">
        <v>150</v>
      </c>
      <c r="C21" s="59"/>
      <c r="D21" s="59"/>
      <c r="E21" s="60"/>
    </row>
    <row r="22" spans="1:5" ht="26.25" customHeight="1">
      <c r="A22" s="16">
        <v>11</v>
      </c>
      <c r="B22" s="23" t="s">
        <v>46</v>
      </c>
      <c r="C22" s="23" t="s">
        <v>61</v>
      </c>
      <c r="D22" s="40" t="s">
        <v>65</v>
      </c>
      <c r="E22" s="24">
        <v>32</v>
      </c>
    </row>
    <row r="23" spans="1:5" ht="24">
      <c r="A23" s="16">
        <v>12</v>
      </c>
      <c r="B23" s="23" t="s">
        <v>46</v>
      </c>
      <c r="C23" s="23" t="s">
        <v>66</v>
      </c>
      <c r="D23" s="40" t="s">
        <v>68</v>
      </c>
      <c r="E23" s="24">
        <v>0.5</v>
      </c>
    </row>
    <row r="24" spans="1:5" ht="24">
      <c r="A24" s="16">
        <v>13</v>
      </c>
      <c r="B24" s="23" t="s">
        <v>46</v>
      </c>
      <c r="C24" s="23" t="s">
        <v>67</v>
      </c>
      <c r="D24" s="40" t="s">
        <v>69</v>
      </c>
      <c r="E24" s="24">
        <v>23</v>
      </c>
    </row>
    <row r="25" spans="1:5" ht="12.75">
      <c r="A25" s="16">
        <v>14</v>
      </c>
      <c r="B25" s="48" t="s">
        <v>16</v>
      </c>
      <c r="C25" s="49"/>
      <c r="D25" s="50"/>
      <c r="E25" s="20">
        <f>SUM(E22:E24)</f>
        <v>55.5</v>
      </c>
    </row>
    <row r="26" spans="1:5" ht="15.75" customHeight="1">
      <c r="A26" s="16">
        <v>15</v>
      </c>
      <c r="B26" s="45" t="s">
        <v>143</v>
      </c>
      <c r="C26" s="46"/>
      <c r="D26" s="46"/>
      <c r="E26" s="47"/>
    </row>
    <row r="27" spans="1:5" ht="73.5" customHeight="1">
      <c r="A27" s="16">
        <v>16</v>
      </c>
      <c r="B27" s="25" t="s">
        <v>82</v>
      </c>
      <c r="C27" s="26" t="s">
        <v>92</v>
      </c>
      <c r="D27" s="41" t="s">
        <v>113</v>
      </c>
      <c r="E27" s="27">
        <v>4007.2</v>
      </c>
    </row>
    <row r="28" spans="1:5" ht="85.5" customHeight="1">
      <c r="A28" s="16">
        <v>17</v>
      </c>
      <c r="B28" s="25" t="s">
        <v>82</v>
      </c>
      <c r="C28" s="26" t="s">
        <v>93</v>
      </c>
      <c r="D28" s="41" t="s">
        <v>112</v>
      </c>
      <c r="E28" s="27">
        <v>144.1</v>
      </c>
    </row>
    <row r="29" spans="1:5" ht="74.25" customHeight="1">
      <c r="A29" s="16">
        <v>18</v>
      </c>
      <c r="B29" s="25" t="s">
        <v>82</v>
      </c>
      <c r="C29" s="26" t="s">
        <v>94</v>
      </c>
      <c r="D29" s="41" t="s">
        <v>114</v>
      </c>
      <c r="E29" s="27">
        <v>8773.9</v>
      </c>
    </row>
    <row r="30" spans="1:5" ht="74.25" customHeight="1">
      <c r="A30" s="16">
        <v>19</v>
      </c>
      <c r="B30" s="25" t="s">
        <v>82</v>
      </c>
      <c r="C30" s="26" t="s">
        <v>95</v>
      </c>
      <c r="D30" s="41" t="s">
        <v>115</v>
      </c>
      <c r="E30" s="27">
        <v>170.2</v>
      </c>
    </row>
    <row r="31" spans="1:5" ht="12.75">
      <c r="A31" s="16">
        <v>20</v>
      </c>
      <c r="B31" s="48" t="s">
        <v>83</v>
      </c>
      <c r="C31" s="49"/>
      <c r="D31" s="50"/>
      <c r="E31" s="28">
        <f>SUM(E27:E30)</f>
        <v>13095.400000000001</v>
      </c>
    </row>
    <row r="32" spans="1:5" ht="29.25" customHeight="1">
      <c r="A32" s="16">
        <v>21</v>
      </c>
      <c r="B32" s="58" t="s">
        <v>144</v>
      </c>
      <c r="C32" s="59"/>
      <c r="D32" s="59"/>
      <c r="E32" s="60"/>
    </row>
    <row r="33" spans="1:5" ht="36">
      <c r="A33" s="16">
        <v>22</v>
      </c>
      <c r="B33" s="23" t="s">
        <v>86</v>
      </c>
      <c r="C33" s="18" t="s">
        <v>62</v>
      </c>
      <c r="D33" s="39" t="s">
        <v>13</v>
      </c>
      <c r="E33" s="27">
        <v>45</v>
      </c>
    </row>
    <row r="34" spans="1:5" ht="12.75">
      <c r="A34" s="16">
        <v>23</v>
      </c>
      <c r="B34" s="48" t="s">
        <v>87</v>
      </c>
      <c r="C34" s="49"/>
      <c r="D34" s="50"/>
      <c r="E34" s="28">
        <f>SUM(E33)</f>
        <v>45</v>
      </c>
    </row>
    <row r="35" spans="1:5" ht="30.75" customHeight="1">
      <c r="A35" s="16">
        <v>24</v>
      </c>
      <c r="B35" s="61" t="s">
        <v>145</v>
      </c>
      <c r="C35" s="61"/>
      <c r="D35" s="61"/>
      <c r="E35" s="61"/>
    </row>
    <row r="36" spans="1:5" ht="36">
      <c r="A36" s="16">
        <v>25</v>
      </c>
      <c r="B36" s="29">
        <v>141</v>
      </c>
      <c r="C36" s="26" t="s">
        <v>97</v>
      </c>
      <c r="D36" s="42" t="s">
        <v>96</v>
      </c>
      <c r="E36" s="30">
        <v>100</v>
      </c>
    </row>
    <row r="37" spans="1:5" ht="60">
      <c r="A37" s="16">
        <v>26</v>
      </c>
      <c r="B37" s="31">
        <v>141</v>
      </c>
      <c r="C37" s="32" t="s">
        <v>64</v>
      </c>
      <c r="D37" s="43" t="s">
        <v>17</v>
      </c>
      <c r="E37" s="30">
        <v>200</v>
      </c>
    </row>
    <row r="38" spans="1:5" ht="36">
      <c r="A38" s="16">
        <v>27</v>
      </c>
      <c r="B38" s="31">
        <v>141</v>
      </c>
      <c r="C38" s="32" t="s">
        <v>62</v>
      </c>
      <c r="D38" s="43" t="s">
        <v>18</v>
      </c>
      <c r="E38" s="30">
        <v>210</v>
      </c>
    </row>
    <row r="39" spans="1:5" ht="12.75">
      <c r="A39" s="16">
        <v>28</v>
      </c>
      <c r="B39" s="48" t="s">
        <v>19</v>
      </c>
      <c r="C39" s="49"/>
      <c r="D39" s="50"/>
      <c r="E39" s="33">
        <f>SUM(E36:E38)</f>
        <v>510</v>
      </c>
    </row>
    <row r="40" spans="1:5" ht="15.75" customHeight="1">
      <c r="A40" s="16">
        <v>29</v>
      </c>
      <c r="B40" s="58" t="s">
        <v>137</v>
      </c>
      <c r="C40" s="59"/>
      <c r="D40" s="59"/>
      <c r="E40" s="60"/>
    </row>
    <row r="41" spans="1:5" ht="62.25" customHeight="1">
      <c r="A41" s="16">
        <v>30</v>
      </c>
      <c r="B41" s="23" t="s">
        <v>139</v>
      </c>
      <c r="C41" s="23" t="s">
        <v>140</v>
      </c>
      <c r="D41" s="40" t="s">
        <v>141</v>
      </c>
      <c r="E41" s="27">
        <v>50</v>
      </c>
    </row>
    <row r="42" spans="1:5" ht="12.75">
      <c r="A42" s="16">
        <v>31</v>
      </c>
      <c r="B42" s="48" t="s">
        <v>138</v>
      </c>
      <c r="C42" s="49"/>
      <c r="D42" s="50"/>
      <c r="E42" s="33">
        <f>SUM(E41)</f>
        <v>50</v>
      </c>
    </row>
    <row r="43" spans="1:5" ht="15" customHeight="1">
      <c r="A43" s="16">
        <v>32</v>
      </c>
      <c r="B43" s="45" t="s">
        <v>146</v>
      </c>
      <c r="C43" s="46"/>
      <c r="D43" s="46"/>
      <c r="E43" s="47"/>
    </row>
    <row r="44" spans="1:5" ht="75" customHeight="1">
      <c r="A44" s="16">
        <v>33</v>
      </c>
      <c r="B44" s="29">
        <v>182</v>
      </c>
      <c r="C44" s="18" t="s">
        <v>49</v>
      </c>
      <c r="D44" s="39" t="s">
        <v>50</v>
      </c>
      <c r="E44" s="30">
        <v>23999.9</v>
      </c>
    </row>
    <row r="45" spans="1:5" ht="110.25" customHeight="1">
      <c r="A45" s="16">
        <v>34</v>
      </c>
      <c r="B45" s="31">
        <v>182</v>
      </c>
      <c r="C45" s="32" t="s">
        <v>51</v>
      </c>
      <c r="D45" s="43" t="s">
        <v>52</v>
      </c>
      <c r="E45" s="30">
        <v>48.3</v>
      </c>
    </row>
    <row r="46" spans="1:5" ht="48">
      <c r="A46" s="16">
        <v>35</v>
      </c>
      <c r="B46" s="31">
        <v>182</v>
      </c>
      <c r="C46" s="32" t="s">
        <v>53</v>
      </c>
      <c r="D46" s="43" t="s">
        <v>54</v>
      </c>
      <c r="E46" s="30">
        <v>96.6</v>
      </c>
    </row>
    <row r="47" spans="1:5" ht="85.5" customHeight="1">
      <c r="A47" s="16">
        <v>36</v>
      </c>
      <c r="B47" s="31">
        <v>182</v>
      </c>
      <c r="C47" s="32" t="s">
        <v>55</v>
      </c>
      <c r="D47" s="43" t="s">
        <v>56</v>
      </c>
      <c r="E47" s="30">
        <v>386.7</v>
      </c>
    </row>
    <row r="48" spans="1:5" ht="37.5" customHeight="1">
      <c r="A48" s="16">
        <v>37</v>
      </c>
      <c r="B48" s="31">
        <v>182</v>
      </c>
      <c r="C48" s="32" t="s">
        <v>120</v>
      </c>
      <c r="D48" s="43" t="s">
        <v>121</v>
      </c>
      <c r="E48" s="30">
        <v>554.7</v>
      </c>
    </row>
    <row r="49" spans="1:5" ht="37.5" customHeight="1">
      <c r="A49" s="16">
        <v>38</v>
      </c>
      <c r="B49" s="31">
        <v>182</v>
      </c>
      <c r="C49" s="32" t="s">
        <v>124</v>
      </c>
      <c r="D49" s="43" t="s">
        <v>122</v>
      </c>
      <c r="E49" s="30">
        <v>983.6</v>
      </c>
    </row>
    <row r="50" spans="1:5" ht="24.75" customHeight="1">
      <c r="A50" s="16">
        <v>39</v>
      </c>
      <c r="B50" s="31">
        <v>182</v>
      </c>
      <c r="C50" s="32" t="s">
        <v>125</v>
      </c>
      <c r="D50" s="43" t="s">
        <v>123</v>
      </c>
      <c r="E50" s="30">
        <v>428.8</v>
      </c>
    </row>
    <row r="51" spans="1:5" ht="24">
      <c r="A51" s="16">
        <v>40</v>
      </c>
      <c r="B51" s="31">
        <v>182</v>
      </c>
      <c r="C51" s="32" t="s">
        <v>20</v>
      </c>
      <c r="D51" s="43" t="s">
        <v>1</v>
      </c>
      <c r="E51" s="30">
        <v>8082</v>
      </c>
    </row>
    <row r="52" spans="1:5" ht="12.75">
      <c r="A52" s="16">
        <v>41</v>
      </c>
      <c r="B52" s="31">
        <v>182</v>
      </c>
      <c r="C52" s="32" t="s">
        <v>21</v>
      </c>
      <c r="D52" s="43" t="s">
        <v>2</v>
      </c>
      <c r="E52" s="30">
        <v>68</v>
      </c>
    </row>
    <row r="53" spans="1:5" ht="36">
      <c r="A53" s="16">
        <v>42</v>
      </c>
      <c r="B53" s="31">
        <v>182</v>
      </c>
      <c r="C53" s="26" t="s">
        <v>101</v>
      </c>
      <c r="D53" s="42" t="s">
        <v>100</v>
      </c>
      <c r="E53" s="30">
        <v>474</v>
      </c>
    </row>
    <row r="54" spans="1:5" ht="48.75" customHeight="1">
      <c r="A54" s="16">
        <v>43</v>
      </c>
      <c r="B54" s="31">
        <v>182</v>
      </c>
      <c r="C54" s="32" t="s">
        <v>22</v>
      </c>
      <c r="D54" s="43" t="s">
        <v>3</v>
      </c>
      <c r="E54" s="30">
        <v>2115</v>
      </c>
    </row>
    <row r="55" spans="1:5" ht="38.25" customHeight="1">
      <c r="A55" s="16">
        <v>44</v>
      </c>
      <c r="B55" s="31">
        <v>182</v>
      </c>
      <c r="C55" s="32" t="s">
        <v>126</v>
      </c>
      <c r="D55" s="43" t="s">
        <v>127</v>
      </c>
      <c r="E55" s="30">
        <v>4675</v>
      </c>
    </row>
    <row r="56" spans="1:5" ht="35.25" customHeight="1">
      <c r="A56" s="16">
        <v>45</v>
      </c>
      <c r="B56" s="31">
        <v>182</v>
      </c>
      <c r="C56" s="32" t="s">
        <v>128</v>
      </c>
      <c r="D56" s="43" t="s">
        <v>129</v>
      </c>
      <c r="E56" s="30">
        <v>1363</v>
      </c>
    </row>
    <row r="57" spans="1:5" ht="48">
      <c r="A57" s="16">
        <v>46</v>
      </c>
      <c r="B57" s="29">
        <v>182</v>
      </c>
      <c r="C57" s="18" t="s">
        <v>57</v>
      </c>
      <c r="D57" s="39" t="s">
        <v>23</v>
      </c>
      <c r="E57" s="30">
        <v>1249.3</v>
      </c>
    </row>
    <row r="58" spans="1:5" ht="12.75">
      <c r="A58" s="16">
        <v>47</v>
      </c>
      <c r="B58" s="48" t="s">
        <v>24</v>
      </c>
      <c r="C58" s="49"/>
      <c r="D58" s="50"/>
      <c r="E58" s="33">
        <f>SUM(E44:E57)</f>
        <v>44524.9</v>
      </c>
    </row>
    <row r="59" spans="1:5" ht="27" customHeight="1">
      <c r="A59" s="16">
        <v>48</v>
      </c>
      <c r="B59" s="62" t="s">
        <v>147</v>
      </c>
      <c r="C59" s="63"/>
      <c r="D59" s="63"/>
      <c r="E59" s="64"/>
    </row>
    <row r="60" spans="1:5" ht="36">
      <c r="A60" s="16">
        <v>49</v>
      </c>
      <c r="B60" s="23" t="s">
        <v>98</v>
      </c>
      <c r="C60" s="32" t="s">
        <v>62</v>
      </c>
      <c r="D60" s="43" t="s">
        <v>18</v>
      </c>
      <c r="E60" s="27">
        <v>700</v>
      </c>
    </row>
    <row r="61" spans="1:5" ht="12.75">
      <c r="A61" s="16">
        <v>50</v>
      </c>
      <c r="B61" s="48" t="s">
        <v>99</v>
      </c>
      <c r="C61" s="49"/>
      <c r="D61" s="50"/>
      <c r="E61" s="34">
        <f>SUM(E60)</f>
        <v>700</v>
      </c>
    </row>
    <row r="62" spans="1:5" ht="33.75" customHeight="1">
      <c r="A62" s="16">
        <v>51</v>
      </c>
      <c r="B62" s="45" t="s">
        <v>151</v>
      </c>
      <c r="C62" s="46"/>
      <c r="D62" s="46"/>
      <c r="E62" s="47"/>
    </row>
    <row r="63" spans="1:5" ht="24">
      <c r="A63" s="16">
        <v>52</v>
      </c>
      <c r="B63" s="29">
        <v>321</v>
      </c>
      <c r="C63" s="18" t="s">
        <v>63</v>
      </c>
      <c r="D63" s="39" t="s">
        <v>5</v>
      </c>
      <c r="E63" s="30">
        <v>170</v>
      </c>
    </row>
    <row r="64" spans="1:5" ht="12.75">
      <c r="A64" s="16">
        <v>53</v>
      </c>
      <c r="B64" s="48" t="s">
        <v>25</v>
      </c>
      <c r="C64" s="49"/>
      <c r="D64" s="50"/>
      <c r="E64" s="33">
        <f>SUM(E63)</f>
        <v>170</v>
      </c>
    </row>
    <row r="65" spans="1:5" ht="12.75">
      <c r="A65" s="16">
        <v>54</v>
      </c>
      <c r="B65" s="65" t="s">
        <v>26</v>
      </c>
      <c r="C65" s="66"/>
      <c r="D65" s="66"/>
      <c r="E65" s="67"/>
    </row>
    <row r="66" spans="1:5" ht="60.75" customHeight="1">
      <c r="A66" s="16">
        <v>55</v>
      </c>
      <c r="B66" s="29">
        <v>901</v>
      </c>
      <c r="C66" s="29" t="s">
        <v>148</v>
      </c>
      <c r="D66" s="44" t="s">
        <v>149</v>
      </c>
      <c r="E66" s="30">
        <v>25</v>
      </c>
    </row>
    <row r="67" spans="1:5" ht="49.5" customHeight="1">
      <c r="A67" s="16">
        <v>56</v>
      </c>
      <c r="B67" s="29">
        <v>901</v>
      </c>
      <c r="C67" s="29" t="s">
        <v>102</v>
      </c>
      <c r="D67" s="44" t="s">
        <v>103</v>
      </c>
      <c r="E67" s="30">
        <v>4300.8</v>
      </c>
    </row>
    <row r="68" spans="1:5" ht="50.25" customHeight="1">
      <c r="A68" s="16">
        <v>57</v>
      </c>
      <c r="B68" s="31">
        <v>901</v>
      </c>
      <c r="C68" s="29" t="s">
        <v>105</v>
      </c>
      <c r="D68" s="44" t="s">
        <v>104</v>
      </c>
      <c r="E68" s="30">
        <v>2736.5</v>
      </c>
    </row>
    <row r="69" spans="1:5" ht="38.25" customHeight="1">
      <c r="A69" s="16">
        <v>58</v>
      </c>
      <c r="B69" s="31">
        <v>901</v>
      </c>
      <c r="C69" s="29" t="s">
        <v>107</v>
      </c>
      <c r="D69" s="44" t="s">
        <v>106</v>
      </c>
      <c r="E69" s="30">
        <v>4381.6</v>
      </c>
    </row>
    <row r="70" spans="1:5" ht="24">
      <c r="A70" s="16">
        <v>59</v>
      </c>
      <c r="B70" s="31">
        <v>901</v>
      </c>
      <c r="C70" s="32" t="s">
        <v>73</v>
      </c>
      <c r="D70" s="43" t="s">
        <v>74</v>
      </c>
      <c r="E70" s="30">
        <v>36.5</v>
      </c>
    </row>
    <row r="71" spans="1:5" ht="96.75" customHeight="1">
      <c r="A71" s="16">
        <v>60</v>
      </c>
      <c r="B71" s="31">
        <v>901</v>
      </c>
      <c r="C71" s="32" t="s">
        <v>70</v>
      </c>
      <c r="D71" s="43" t="s">
        <v>71</v>
      </c>
      <c r="E71" s="30">
        <v>76.2</v>
      </c>
    </row>
    <row r="72" spans="1:5" ht="48">
      <c r="A72" s="16">
        <v>61</v>
      </c>
      <c r="B72" s="31">
        <v>901</v>
      </c>
      <c r="C72" s="32" t="s">
        <v>11</v>
      </c>
      <c r="D72" s="43" t="s">
        <v>4</v>
      </c>
      <c r="E72" s="30">
        <v>151.3</v>
      </c>
    </row>
    <row r="73" spans="1:5" ht="36">
      <c r="A73" s="16">
        <v>62</v>
      </c>
      <c r="B73" s="31">
        <v>901</v>
      </c>
      <c r="C73" s="32" t="s">
        <v>12</v>
      </c>
      <c r="D73" s="43" t="s">
        <v>18</v>
      </c>
      <c r="E73" s="30">
        <v>140</v>
      </c>
    </row>
    <row r="74" spans="1:5" ht="50.25" customHeight="1">
      <c r="A74" s="16">
        <v>63</v>
      </c>
      <c r="B74" s="31">
        <v>901</v>
      </c>
      <c r="C74" s="32" t="s">
        <v>28</v>
      </c>
      <c r="D74" s="43" t="s">
        <v>29</v>
      </c>
      <c r="E74" s="35">
        <v>6599</v>
      </c>
    </row>
    <row r="75" spans="1:5" ht="49.5" customHeight="1">
      <c r="A75" s="16">
        <v>64</v>
      </c>
      <c r="B75" s="31">
        <v>901</v>
      </c>
      <c r="C75" s="32" t="s">
        <v>130</v>
      </c>
      <c r="D75" s="43" t="s">
        <v>131</v>
      </c>
      <c r="E75" s="35">
        <v>354.5</v>
      </c>
    </row>
    <row r="76" spans="1:5" ht="96.75" customHeight="1">
      <c r="A76" s="16">
        <v>65</v>
      </c>
      <c r="B76" s="31">
        <v>901</v>
      </c>
      <c r="C76" s="32" t="s">
        <v>132</v>
      </c>
      <c r="D76" s="43" t="s">
        <v>133</v>
      </c>
      <c r="E76" s="35">
        <v>11.6</v>
      </c>
    </row>
    <row r="77" spans="1:5" ht="73.5" customHeight="1">
      <c r="A77" s="16">
        <v>66</v>
      </c>
      <c r="B77" s="31">
        <v>901</v>
      </c>
      <c r="C77" s="32" t="s">
        <v>30</v>
      </c>
      <c r="D77" s="43" t="s">
        <v>108</v>
      </c>
      <c r="E77" s="30">
        <v>744</v>
      </c>
    </row>
    <row r="78" spans="1:5" ht="51" customHeight="1">
      <c r="A78" s="16">
        <v>67</v>
      </c>
      <c r="B78" s="31">
        <v>901</v>
      </c>
      <c r="C78" s="32" t="s">
        <v>31</v>
      </c>
      <c r="D78" s="43" t="s">
        <v>32</v>
      </c>
      <c r="E78" s="30">
        <v>1248</v>
      </c>
    </row>
    <row r="79" spans="1:5" ht="60.75" customHeight="1">
      <c r="A79" s="16">
        <v>68</v>
      </c>
      <c r="B79" s="31">
        <v>901</v>
      </c>
      <c r="C79" s="32" t="s">
        <v>33</v>
      </c>
      <c r="D79" s="43" t="s">
        <v>34</v>
      </c>
      <c r="E79" s="30">
        <v>258</v>
      </c>
    </row>
    <row r="80" spans="1:5" ht="63" customHeight="1">
      <c r="A80" s="16">
        <v>69</v>
      </c>
      <c r="B80" s="29">
        <v>901</v>
      </c>
      <c r="C80" s="29" t="s">
        <v>33</v>
      </c>
      <c r="D80" s="44" t="s">
        <v>77</v>
      </c>
      <c r="E80" s="30">
        <v>17180</v>
      </c>
    </row>
    <row r="81" spans="1:5" ht="71.25" customHeight="1">
      <c r="A81" s="16">
        <v>70</v>
      </c>
      <c r="B81" s="31">
        <v>901</v>
      </c>
      <c r="C81" s="32" t="s">
        <v>33</v>
      </c>
      <c r="D81" s="43" t="s">
        <v>78</v>
      </c>
      <c r="E81" s="30">
        <v>0.1</v>
      </c>
    </row>
    <row r="82" spans="1:5" ht="37.5" customHeight="1">
      <c r="A82" s="16">
        <v>71</v>
      </c>
      <c r="B82" s="31">
        <v>901</v>
      </c>
      <c r="C82" s="32" t="s">
        <v>33</v>
      </c>
      <c r="D82" s="43" t="s">
        <v>58</v>
      </c>
      <c r="E82" s="30">
        <v>98.3</v>
      </c>
    </row>
    <row r="83" spans="1:5" ht="74.25" customHeight="1">
      <c r="A83" s="16">
        <v>72</v>
      </c>
      <c r="B83" s="31">
        <v>901</v>
      </c>
      <c r="C83" s="32" t="s">
        <v>33</v>
      </c>
      <c r="D83" s="43" t="s">
        <v>109</v>
      </c>
      <c r="E83" s="30">
        <v>6184</v>
      </c>
    </row>
    <row r="84" spans="1:5" ht="97.5" customHeight="1">
      <c r="A84" s="16">
        <v>73</v>
      </c>
      <c r="B84" s="31">
        <v>901</v>
      </c>
      <c r="C84" s="32" t="s">
        <v>33</v>
      </c>
      <c r="D84" s="43" t="s">
        <v>134</v>
      </c>
      <c r="E84" s="30">
        <v>0.1</v>
      </c>
    </row>
    <row r="85" spans="1:5" ht="50.25" customHeight="1">
      <c r="A85" s="16">
        <v>74</v>
      </c>
      <c r="B85" s="29">
        <v>901</v>
      </c>
      <c r="C85" s="32" t="s">
        <v>33</v>
      </c>
      <c r="D85" s="44" t="s">
        <v>135</v>
      </c>
      <c r="E85" s="30">
        <v>379.8</v>
      </c>
    </row>
    <row r="86" spans="1:5" ht="12.75">
      <c r="A86" s="16">
        <v>75</v>
      </c>
      <c r="B86" s="48" t="s">
        <v>35</v>
      </c>
      <c r="C86" s="49"/>
      <c r="D86" s="50"/>
      <c r="E86" s="33">
        <f>SUM(E66:E85)</f>
        <v>44905.3</v>
      </c>
    </row>
    <row r="87" spans="1:5" ht="12.75">
      <c r="A87" s="16">
        <v>76</v>
      </c>
      <c r="B87" s="65" t="s">
        <v>59</v>
      </c>
      <c r="C87" s="66"/>
      <c r="D87" s="66"/>
      <c r="E87" s="67"/>
    </row>
    <row r="88" spans="1:5" ht="74.25" customHeight="1">
      <c r="A88" s="16">
        <v>77</v>
      </c>
      <c r="B88" s="29">
        <v>906</v>
      </c>
      <c r="C88" s="18" t="s">
        <v>36</v>
      </c>
      <c r="D88" s="39" t="s">
        <v>110</v>
      </c>
      <c r="E88" s="30">
        <v>2323.5</v>
      </c>
    </row>
    <row r="89" spans="1:5" ht="48" customHeight="1">
      <c r="A89" s="16">
        <v>78</v>
      </c>
      <c r="B89" s="31">
        <v>906</v>
      </c>
      <c r="C89" s="32" t="s">
        <v>37</v>
      </c>
      <c r="D89" s="43" t="s">
        <v>38</v>
      </c>
      <c r="E89" s="30">
        <v>299.1</v>
      </c>
    </row>
    <row r="90" spans="1:5" ht="25.5" customHeight="1">
      <c r="A90" s="16">
        <v>79</v>
      </c>
      <c r="B90" s="31">
        <v>906</v>
      </c>
      <c r="C90" s="32" t="s">
        <v>47</v>
      </c>
      <c r="D90" s="43" t="s">
        <v>48</v>
      </c>
      <c r="E90" s="30">
        <v>90</v>
      </c>
    </row>
    <row r="91" spans="1:5" ht="50.25" customHeight="1">
      <c r="A91" s="16">
        <v>80</v>
      </c>
      <c r="B91" s="31">
        <v>906</v>
      </c>
      <c r="C91" s="32" t="s">
        <v>75</v>
      </c>
      <c r="D91" s="43" t="s">
        <v>76</v>
      </c>
      <c r="E91" s="30">
        <v>30</v>
      </c>
    </row>
    <row r="92" spans="1:5" ht="25.5" customHeight="1">
      <c r="A92" s="16">
        <v>81</v>
      </c>
      <c r="B92" s="31">
        <v>906</v>
      </c>
      <c r="C92" s="32" t="s">
        <v>27</v>
      </c>
      <c r="D92" s="43" t="s">
        <v>136</v>
      </c>
      <c r="E92" s="30">
        <v>5726</v>
      </c>
    </row>
    <row r="93" spans="1:5" ht="25.5" customHeight="1">
      <c r="A93" s="16">
        <v>82</v>
      </c>
      <c r="B93" s="31">
        <v>906</v>
      </c>
      <c r="C93" s="32" t="s">
        <v>27</v>
      </c>
      <c r="D93" s="43" t="s">
        <v>39</v>
      </c>
      <c r="E93" s="30">
        <v>4484.7</v>
      </c>
    </row>
    <row r="94" spans="1:5" ht="101.25" customHeight="1">
      <c r="A94" s="16">
        <v>83</v>
      </c>
      <c r="B94" s="29">
        <v>906</v>
      </c>
      <c r="C94" s="29" t="s">
        <v>40</v>
      </c>
      <c r="D94" s="44" t="s">
        <v>79</v>
      </c>
      <c r="E94" s="30">
        <v>109025</v>
      </c>
    </row>
    <row r="95" spans="1:5" ht="61.5" customHeight="1">
      <c r="A95" s="16">
        <v>84</v>
      </c>
      <c r="B95" s="29">
        <v>906</v>
      </c>
      <c r="C95" s="29" t="s">
        <v>40</v>
      </c>
      <c r="D95" s="44" t="s">
        <v>80</v>
      </c>
      <c r="E95" s="30">
        <v>40849</v>
      </c>
    </row>
    <row r="96" spans="1:5" ht="12.75">
      <c r="A96" s="16">
        <v>85</v>
      </c>
      <c r="B96" s="48" t="s">
        <v>41</v>
      </c>
      <c r="C96" s="49"/>
      <c r="D96" s="50"/>
      <c r="E96" s="33">
        <f>SUM(E88:E95)</f>
        <v>162827.3</v>
      </c>
    </row>
    <row r="97" spans="1:5" ht="12.75">
      <c r="A97" s="16">
        <v>86</v>
      </c>
      <c r="B97" s="65" t="s">
        <v>42</v>
      </c>
      <c r="C97" s="66"/>
      <c r="D97" s="66"/>
      <c r="E97" s="67"/>
    </row>
    <row r="98" spans="1:5" ht="62.25" customHeight="1">
      <c r="A98" s="16">
        <v>87</v>
      </c>
      <c r="B98" s="29">
        <v>919</v>
      </c>
      <c r="C98" s="18" t="s">
        <v>43</v>
      </c>
      <c r="D98" s="39" t="s">
        <v>81</v>
      </c>
      <c r="E98" s="30">
        <v>103110</v>
      </c>
    </row>
    <row r="99" spans="1:5" ht="48">
      <c r="A99" s="16">
        <v>88</v>
      </c>
      <c r="B99" s="31">
        <v>919</v>
      </c>
      <c r="C99" s="32" t="s">
        <v>43</v>
      </c>
      <c r="D99" s="43" t="s">
        <v>60</v>
      </c>
      <c r="E99" s="30">
        <v>4997</v>
      </c>
    </row>
    <row r="100" spans="1:5" ht="48">
      <c r="A100" s="16">
        <v>89</v>
      </c>
      <c r="B100" s="31">
        <v>919</v>
      </c>
      <c r="C100" s="32" t="s">
        <v>27</v>
      </c>
      <c r="D100" s="43" t="s">
        <v>111</v>
      </c>
      <c r="E100" s="30">
        <v>115856</v>
      </c>
    </row>
    <row r="101" spans="1:5" ht="12.75">
      <c r="A101" s="16">
        <v>90</v>
      </c>
      <c r="B101" s="48" t="s">
        <v>44</v>
      </c>
      <c r="C101" s="49"/>
      <c r="D101" s="50"/>
      <c r="E101" s="33">
        <f>SUM(E98:E100)</f>
        <v>223963</v>
      </c>
    </row>
    <row r="102" spans="1:5" ht="12.75">
      <c r="A102" s="16">
        <v>91</v>
      </c>
      <c r="B102" s="36"/>
      <c r="C102" s="37"/>
      <c r="D102" s="38"/>
      <c r="E102" s="30"/>
    </row>
    <row r="103" spans="1:5" ht="12.75">
      <c r="A103" s="16">
        <v>92</v>
      </c>
      <c r="B103" s="48" t="s">
        <v>45</v>
      </c>
      <c r="C103" s="49"/>
      <c r="D103" s="50"/>
      <c r="E103" s="33">
        <f>E17+E25+E39+E58+E64+E86+E96+E101+E20+E31+E34+E14+E61+E42</f>
        <v>491171.4</v>
      </c>
    </row>
    <row r="104" spans="2:5" ht="12.75">
      <c r="B104" s="3"/>
      <c r="C104" s="4"/>
      <c r="D104" s="7"/>
      <c r="E104" s="5"/>
    </row>
    <row r="105" spans="2:5" ht="12.75">
      <c r="B105" s="3"/>
      <c r="C105" s="4"/>
      <c r="D105" s="7"/>
      <c r="E105" s="5"/>
    </row>
    <row r="106" spans="2:5" ht="12.75">
      <c r="B106" s="3"/>
      <c r="C106" s="4"/>
      <c r="D106" s="7"/>
      <c r="E106" s="5"/>
    </row>
    <row r="107" spans="2:5" ht="12.75">
      <c r="B107" s="3"/>
      <c r="C107" s="4"/>
      <c r="D107" s="7"/>
      <c r="E107" s="5"/>
    </row>
    <row r="108" spans="2:5" ht="12.75">
      <c r="B108" s="3"/>
      <c r="C108" s="4"/>
      <c r="D108" s="7"/>
      <c r="E108" s="5"/>
    </row>
    <row r="109" spans="2:5" ht="12.75">
      <c r="B109" s="3"/>
      <c r="C109" s="4"/>
      <c r="D109" s="7"/>
      <c r="E109" s="5"/>
    </row>
    <row r="110" spans="2:5" ht="12.75">
      <c r="B110" s="3"/>
      <c r="C110" s="4"/>
      <c r="D110" s="7"/>
      <c r="E110" s="5"/>
    </row>
    <row r="111" spans="2:5" ht="12.75">
      <c r="B111" s="3"/>
      <c r="C111" s="4"/>
      <c r="D111" s="7"/>
      <c r="E111" s="5"/>
    </row>
    <row r="112" spans="2:5" ht="12.75">
      <c r="B112" s="3"/>
      <c r="C112" s="4"/>
      <c r="D112" s="7"/>
      <c r="E112" s="5"/>
    </row>
    <row r="113" spans="2:5" ht="12.75">
      <c r="B113" s="3"/>
      <c r="C113" s="4"/>
      <c r="D113" s="7"/>
      <c r="E113" s="5"/>
    </row>
    <row r="114" spans="2:5" ht="12.75">
      <c r="B114" s="3"/>
      <c r="C114" s="4"/>
      <c r="D114" s="7"/>
      <c r="E114" s="5"/>
    </row>
    <row r="115" spans="2:5" ht="12.75">
      <c r="B115" s="2"/>
      <c r="E115" s="1"/>
    </row>
    <row r="116" spans="2:5" ht="12.75">
      <c r="B116" s="2"/>
      <c r="E116" s="1"/>
    </row>
    <row r="117" spans="2:5" ht="12.75">
      <c r="B117" s="2"/>
      <c r="E117" s="1"/>
    </row>
    <row r="118" spans="2:5" ht="12.75">
      <c r="B118" s="2"/>
      <c r="E118" s="1"/>
    </row>
    <row r="119" ht="12.75">
      <c r="B119" s="2"/>
    </row>
    <row r="120" ht="12.75">
      <c r="B120" s="2"/>
    </row>
  </sheetData>
  <sheetProtection/>
  <mergeCells count="36">
    <mergeCell ref="B64:D64"/>
    <mergeCell ref="B103:D103"/>
    <mergeCell ref="B97:E97"/>
    <mergeCell ref="B101:D101"/>
    <mergeCell ref="B87:E87"/>
    <mergeCell ref="B96:D96"/>
    <mergeCell ref="B65:E65"/>
    <mergeCell ref="B86:D86"/>
    <mergeCell ref="B43:E43"/>
    <mergeCell ref="B39:D39"/>
    <mergeCell ref="B26:E26"/>
    <mergeCell ref="B59:E59"/>
    <mergeCell ref="B61:D61"/>
    <mergeCell ref="B31:D31"/>
    <mergeCell ref="B40:E40"/>
    <mergeCell ref="B42:D42"/>
    <mergeCell ref="A7:E7"/>
    <mergeCell ref="A4:E4"/>
    <mergeCell ref="A5:E5"/>
    <mergeCell ref="B62:E62"/>
    <mergeCell ref="B21:E21"/>
    <mergeCell ref="B25:D25"/>
    <mergeCell ref="B58:D58"/>
    <mergeCell ref="B35:E35"/>
    <mergeCell ref="B32:E32"/>
    <mergeCell ref="B34:D34"/>
    <mergeCell ref="B18:E18"/>
    <mergeCell ref="B20:D20"/>
    <mergeCell ref="B12:E12"/>
    <mergeCell ref="B14:D14"/>
    <mergeCell ref="A1:E1"/>
    <mergeCell ref="A2:E2"/>
    <mergeCell ref="A3:E3"/>
    <mergeCell ref="B17:D17"/>
    <mergeCell ref="B15:E15"/>
    <mergeCell ref="A6:E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User</cp:lastModifiedBy>
  <cp:lastPrinted>2015-11-20T06:24:37Z</cp:lastPrinted>
  <dcterms:created xsi:type="dcterms:W3CDTF">2012-06-06T10:46:21Z</dcterms:created>
  <dcterms:modified xsi:type="dcterms:W3CDTF">2015-11-20T06:24:41Z</dcterms:modified>
  <cp:category/>
  <cp:version/>
  <cp:contentType/>
  <cp:contentStatus/>
</cp:coreProperties>
</file>