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<sst xmlns="http://schemas.openxmlformats.org/spreadsheetml/2006/main" count="179" uniqueCount="177">
  <si>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</si>
  <si>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</si>
  <si>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</si>
  <si>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</si>
  <si>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</si>
  <si>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</si>
  <si>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</si>
  <si>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</si>
  <si>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</si>
  <si>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</si>
  <si>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</si>
  <si>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</si>
  <si>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</si>
  <si>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</si>
  <si>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</si>
  <si>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</si>
  <si>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</si>
  <si>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</si>
  <si>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</si>
  <si>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</si>
  <si>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</si>
  <si>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</si>
  <si>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</si>
  <si>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</si>
  <si>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</si>
  <si>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</si>
  <si>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</si>
  <si>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</si>
  <si>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</si>
  <si>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</si>
  <si>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</si>
  <si>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</si>
  <si>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</si>
  <si>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000 1 06 06010 00 0000 110</t>
  </si>
  <si>
    <t>Земельный налог, взимаемый по ставкам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</si>
  <si>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</si>
  <si>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</si>
  <si>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</si>
  <si>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</si>
  <si>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</si>
  <si>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</si>
  <si>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</si>
  <si>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</si>
  <si>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</si>
  <si>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</si>
  <si>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</si>
  <si>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</si>
  <si>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</si>
  <si>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r>
      <t>ДОХОДЫ ОТ ИСПОЛЬЗОВАНИЯ ИМУЩЕСТВА, НАХОДЯЩЕГОСЯ 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ГОСУДАРСТВЕННОЙ И МУНИЦИПАЛЬНОЙ СОБСТВЕННОСТИ</t>
    </r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</si>
  <si>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</si>
  <si>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</si>
  <si>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</si>
  <si>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</si>
  <si>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</si>
  <si>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</si>
  <si>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</si>
  <si>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</si>
  <si>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</si>
  <si>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</si>
  <si>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</si>
  <si>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</si>
  <si>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</si>
  <si>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</si>
  <si>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</si>
  <si>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</si>
  <si>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</si>
  <si>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</si>
  <si>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</si>
  <si>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</si>
  <si>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</si>
  <si>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</si>
  <si>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</si>
  <si>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</si>
  <si>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</si>
  <si>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</si>
  <si>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</si>
  <si>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</si>
  <si>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</si>
  <si>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</si>
  <si>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</si>
  <si>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</si>
  <si>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</si>
  <si>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</si>
  <si>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</si>
  <si>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</si>
  <si>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</si>
  <si>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</si>
  <si>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</si>
  <si>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</si>
  <si>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</si>
  <si>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</si>
  <si>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</si>
  <si>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</si>
  <si>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</si>
  <si>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</si>
  <si>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</si>
  <si>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</si>
  <si>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</si>
  <si>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</si>
  <si>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</si>
  <si>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</si>
  <si>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</si>
  <si>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</si>
  <si>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</si>
  <si>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</si>
  <si>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</si>
  <si>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</si>
  <si>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 xml:space="preserve">Прочие субсидии бюджетам городских округов 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</si>
  <si>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</si>
  <si>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</si>
  <si>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</si>
  <si>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Субвенции бюджетам на оплату жилищно-коммунальных услуг отдельным категориям граждан</t>
  </si>
  <si>
    <t>000 2 02 03001 04 0000 151</t>
  </si>
  <si>
    <t>Субвенции бюджетам городских округов на оплату жилищно-коммунальных услуг отдельным категориям  граждан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</si>
  <si>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</si>
  <si>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</si>
  <si>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</si>
  <si>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</si>
  <si>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</si>
  <si>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</si>
  <si>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</si>
  <si>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</si>
  <si>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</si>
  <si>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</si>
  <si>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</si>
  <si>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</si>
  <si>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</si>
  <si>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</si>
  <si>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</si>
  <si>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</si>
  <si>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</si>
  <si>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</si>
  <si>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</si>
  <si>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</si>
  <si>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</si>
  <si>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</si>
  <si>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 xml:space="preserve">«О бюджете городского округа Верхотурский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</si>
  <si>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</si>
  <si>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</si>
  <si>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</si>
  <si>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</si>
  <si>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</si>
  <si>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</si>
  <si>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</si>
  <si>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</si>
  <si>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</si>
  <si>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</si>
  <si>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</si>
  <si>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</si>
  <si>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</si>
  <si>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</si>
  <si>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</si>
  <si>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</si>
  <si>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</si>
  <si>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</si>
  <si>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</si>
  <si>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</si>
  <si>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</si>
  <si>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</si>
  <si>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</si>
  <si>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>от _______________2014 г. № ___</t>
  </si>
  <si>
    <t>на 2015 год и плановый период 2016 и 2017 годы»</t>
  </si>
  <si>
    <t xml:space="preserve">СВОД ДОХОДОВ БЮДЖЕТА городского округа Верхотурский на 2015 год 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</si>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</sst>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="90" zoomScaleNormal="90" zoomScalePageLayoutView="0" workbookViewId="0" topLeftCell="A22">
      <selection activeCell="C24" sqref="C24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46.00390625" style="0" customWidth="1"/>
    <col min="4" max="4" width="14.75390625" style="0" customWidth="1"/>
  </cols>
  <sheetData>
    <row r="1" spans="3:4" ht="12.75" customHeight="1">
      <c r="C1" s="26" t="s">
        <v>131</v>
      </c>
      <c r="D1" s="26"/>
    </row>
    <row r="2" spans="3:4" ht="12.75" customHeight="1">
      <c r="C2" s="26" t="s">
        <v>135</v>
      </c>
      <c r="D2" s="26"/>
    </row>
    <row r="3" spans="3:4" ht="12.75" customHeight="1">
      <c r="C3" s="26" t="s">
        <v>160</v>
      </c>
      <c r="D3" s="26"/>
    </row>
    <row r="4" spans="3:4" ht="12.75" customHeight="1">
      <c r="C4" s="26" t="s">
        <v>136</v>
      </c>
      <c r="D4" s="26"/>
    </row>
    <row r="5" spans="3:4" ht="12.75" customHeight="1">
      <c r="C5" s="26" t="s">
        <v>161</v>
      </c>
      <c r="D5" s="26"/>
    </row>
    <row r="6" ht="18.75">
      <c r="D6" s="11"/>
    </row>
    <row r="7" spans="1:4" ht="18" customHeight="1">
      <c r="A7" s="28" t="s">
        <v>162</v>
      </c>
      <c r="B7" s="28"/>
      <c r="C7" s="28"/>
      <c r="D7" s="28"/>
    </row>
    <row r="8" ht="15.75">
      <c r="B8" s="1"/>
    </row>
    <row r="9" spans="1:4" ht="78.75" customHeight="1">
      <c r="A9" s="27" t="s">
        <v>2</v>
      </c>
      <c r="B9" s="27" t="s">
        <v>0</v>
      </c>
      <c r="C9" s="27" t="s">
        <v>1</v>
      </c>
      <c r="D9" s="27" t="s">
        <v>3</v>
      </c>
    </row>
    <row r="10" spans="1:4" ht="47.25" customHeight="1">
      <c r="A10" s="27"/>
      <c r="B10" s="27"/>
      <c r="C10" s="27"/>
      <c r="D10" s="27"/>
    </row>
    <row r="11" spans="1:4" ht="16.5" customHeight="1">
      <c r="A11" s="19">
        <v>1</v>
      </c>
      <c r="B11" s="19">
        <v>2</v>
      </c>
      <c r="C11" s="19">
        <v>3</v>
      </c>
      <c r="D11" s="19">
        <v>4</v>
      </c>
    </row>
    <row r="12" spans="1:4" ht="31.5">
      <c r="A12" s="20">
        <v>1</v>
      </c>
      <c r="B12" s="2" t="s">
        <v>4</v>
      </c>
      <c r="C12" s="3" t="s">
        <v>5</v>
      </c>
      <c r="D12" s="21">
        <f>D13+D19+D25+D32+D40+D43+D49+D55+D59+D68</f>
        <v>194348.19999999998</v>
      </c>
    </row>
    <row r="13" spans="1:4" ht="15.75" customHeight="1">
      <c r="A13" s="20">
        <v>2</v>
      </c>
      <c r="B13" s="2" t="s">
        <v>6</v>
      </c>
      <c r="C13" s="3" t="s">
        <v>7</v>
      </c>
      <c r="D13" s="21">
        <f>SUM(D14)</f>
        <v>155555</v>
      </c>
    </row>
    <row r="14" spans="1:4" ht="18" customHeight="1">
      <c r="A14" s="20">
        <v>3</v>
      </c>
      <c r="B14" s="2" t="s">
        <v>8</v>
      </c>
      <c r="C14" s="4" t="s">
        <v>9</v>
      </c>
      <c r="D14" s="22">
        <f>SUM(D15:D18)</f>
        <v>155555</v>
      </c>
    </row>
    <row r="15" spans="1:4" ht="93" customHeight="1">
      <c r="A15" s="20">
        <v>4</v>
      </c>
      <c r="B15" s="5" t="s">
        <v>10</v>
      </c>
      <c r="C15" s="6" t="s">
        <v>137</v>
      </c>
      <c r="D15" s="23">
        <v>154273</v>
      </c>
    </row>
    <row r="16" spans="1:4" ht="143.25" customHeight="1">
      <c r="A16" s="20">
        <v>5</v>
      </c>
      <c r="B16" s="5" t="s">
        <v>11</v>
      </c>
      <c r="C16" s="6" t="s">
        <v>12</v>
      </c>
      <c r="D16" s="23">
        <v>155</v>
      </c>
    </row>
    <row r="17" spans="1:4" ht="62.25" customHeight="1">
      <c r="A17" s="20">
        <v>6</v>
      </c>
      <c r="B17" s="5" t="s">
        <v>13</v>
      </c>
      <c r="C17" s="6" t="s">
        <v>14</v>
      </c>
      <c r="D17" s="23">
        <v>620</v>
      </c>
    </row>
    <row r="18" spans="1:4" ht="128.25" customHeight="1">
      <c r="A18" s="20">
        <v>7</v>
      </c>
      <c r="B18" s="5" t="s">
        <v>15</v>
      </c>
      <c r="C18" s="6" t="s">
        <v>16</v>
      </c>
      <c r="D18" s="23">
        <v>507</v>
      </c>
    </row>
    <row r="19" spans="1:4" ht="48" customHeight="1">
      <c r="A19" s="20">
        <v>8</v>
      </c>
      <c r="B19" s="14" t="s">
        <v>139</v>
      </c>
      <c r="C19" s="13" t="s">
        <v>138</v>
      </c>
      <c r="D19" s="21">
        <f>SUM(D20)</f>
        <v>4351.8</v>
      </c>
    </row>
    <row r="20" spans="1:4" ht="48" customHeight="1">
      <c r="A20" s="20">
        <v>9</v>
      </c>
      <c r="B20" s="14" t="s">
        <v>140</v>
      </c>
      <c r="C20" s="13" t="s">
        <v>141</v>
      </c>
      <c r="D20" s="22">
        <f>SUM(D21:D24)</f>
        <v>4351.8</v>
      </c>
    </row>
    <row r="21" spans="1:4" ht="95.25" customHeight="1">
      <c r="A21" s="20">
        <v>10</v>
      </c>
      <c r="B21" s="15" t="s">
        <v>163</v>
      </c>
      <c r="C21" s="25" t="s">
        <v>173</v>
      </c>
      <c r="D21" s="23">
        <v>1330.8</v>
      </c>
    </row>
    <row r="22" spans="1:4" ht="112.5" customHeight="1">
      <c r="A22" s="20">
        <v>11</v>
      </c>
      <c r="B22" s="15" t="s">
        <v>164</v>
      </c>
      <c r="C22" s="25" t="s">
        <v>174</v>
      </c>
      <c r="D22" s="23">
        <v>49.7</v>
      </c>
    </row>
    <row r="23" spans="1:4" ht="95.25" customHeight="1">
      <c r="A23" s="20">
        <v>12</v>
      </c>
      <c r="B23" s="15" t="s">
        <v>165</v>
      </c>
      <c r="C23" s="25" t="s">
        <v>175</v>
      </c>
      <c r="D23" s="23">
        <v>2915</v>
      </c>
    </row>
    <row r="24" spans="1:4" ht="99.75" customHeight="1">
      <c r="A24" s="20">
        <v>13</v>
      </c>
      <c r="B24" s="15" t="s">
        <v>166</v>
      </c>
      <c r="C24" s="25" t="s">
        <v>176</v>
      </c>
      <c r="D24" s="23">
        <v>56.3</v>
      </c>
    </row>
    <row r="25" spans="1:4" ht="17.25" customHeight="1">
      <c r="A25" s="20">
        <v>14</v>
      </c>
      <c r="B25" s="2" t="s">
        <v>17</v>
      </c>
      <c r="C25" s="4" t="s">
        <v>18</v>
      </c>
      <c r="D25" s="21">
        <f>D26+D28+D30</f>
        <v>7927</v>
      </c>
    </row>
    <row r="26" spans="1:4" ht="31.5" customHeight="1">
      <c r="A26" s="20">
        <v>15</v>
      </c>
      <c r="B26" s="2" t="s">
        <v>19</v>
      </c>
      <c r="C26" s="4" t="s">
        <v>20</v>
      </c>
      <c r="D26" s="22">
        <f>SUM(D27:D27)</f>
        <v>7693</v>
      </c>
    </row>
    <row r="27" spans="1:4" ht="31.5">
      <c r="A27" s="20">
        <v>16</v>
      </c>
      <c r="B27" s="5" t="s">
        <v>21</v>
      </c>
      <c r="C27" s="6" t="s">
        <v>20</v>
      </c>
      <c r="D27" s="23">
        <v>7693</v>
      </c>
    </row>
    <row r="28" spans="1:4" ht="18" customHeight="1">
      <c r="A28" s="20">
        <v>17</v>
      </c>
      <c r="B28" s="2" t="s">
        <v>22</v>
      </c>
      <c r="C28" s="4" t="s">
        <v>23</v>
      </c>
      <c r="D28" s="22">
        <f>SUM(D29)</f>
        <v>114</v>
      </c>
    </row>
    <row r="29" spans="1:4" ht="17.25" customHeight="1">
      <c r="A29" s="20">
        <v>18</v>
      </c>
      <c r="B29" s="5" t="s">
        <v>24</v>
      </c>
      <c r="C29" s="6" t="s">
        <v>23</v>
      </c>
      <c r="D29" s="23">
        <v>114</v>
      </c>
    </row>
    <row r="30" spans="1:4" ht="34.5" customHeight="1">
      <c r="A30" s="20">
        <v>19</v>
      </c>
      <c r="B30" s="14" t="s">
        <v>167</v>
      </c>
      <c r="C30" s="13" t="s">
        <v>169</v>
      </c>
      <c r="D30" s="22">
        <f>SUM(D31)</f>
        <v>120</v>
      </c>
    </row>
    <row r="31" spans="1:4" ht="53.25" customHeight="1">
      <c r="A31" s="20">
        <v>20</v>
      </c>
      <c r="B31" s="5" t="s">
        <v>168</v>
      </c>
      <c r="C31" s="6" t="s">
        <v>170</v>
      </c>
      <c r="D31" s="23">
        <v>120</v>
      </c>
    </row>
    <row r="32" spans="1:4" ht="17.25" customHeight="1">
      <c r="A32" s="20">
        <v>21</v>
      </c>
      <c r="B32" s="2" t="s">
        <v>25</v>
      </c>
      <c r="C32" s="3" t="s">
        <v>26</v>
      </c>
      <c r="D32" s="21">
        <f>D33+D35</f>
        <v>7103</v>
      </c>
    </row>
    <row r="33" spans="1:4" ht="16.5" customHeight="1">
      <c r="A33" s="20">
        <v>22</v>
      </c>
      <c r="B33" s="2" t="s">
        <v>27</v>
      </c>
      <c r="C33" s="4" t="s">
        <v>28</v>
      </c>
      <c r="D33" s="22">
        <f>SUM(D34)</f>
        <v>2297</v>
      </c>
    </row>
    <row r="34" spans="1:4" ht="63.75" customHeight="1">
      <c r="A34" s="20">
        <v>23</v>
      </c>
      <c r="B34" s="5" t="s">
        <v>29</v>
      </c>
      <c r="C34" s="6" t="s">
        <v>30</v>
      </c>
      <c r="D34" s="23">
        <v>2297</v>
      </c>
    </row>
    <row r="35" spans="1:4" ht="17.25" customHeight="1">
      <c r="A35" s="20">
        <v>24</v>
      </c>
      <c r="B35" s="2" t="s">
        <v>31</v>
      </c>
      <c r="C35" s="4" t="s">
        <v>32</v>
      </c>
      <c r="D35" s="22">
        <f>D36+D38</f>
        <v>4806</v>
      </c>
    </row>
    <row r="36" spans="1:4" ht="64.5" customHeight="1">
      <c r="A36" s="20">
        <v>25</v>
      </c>
      <c r="B36" s="5" t="s">
        <v>33</v>
      </c>
      <c r="C36" s="6" t="s">
        <v>34</v>
      </c>
      <c r="D36" s="23">
        <f>SUM(D37)</f>
        <v>428</v>
      </c>
    </row>
    <row r="37" spans="1:4" ht="96.75" customHeight="1">
      <c r="A37" s="20">
        <v>26</v>
      </c>
      <c r="B37" s="7" t="s">
        <v>35</v>
      </c>
      <c r="C37" s="8" t="s">
        <v>36</v>
      </c>
      <c r="D37" s="24">
        <v>428</v>
      </c>
    </row>
    <row r="38" spans="1:4" ht="63.75" customHeight="1">
      <c r="A38" s="20">
        <v>27</v>
      </c>
      <c r="B38" s="5" t="s">
        <v>37</v>
      </c>
      <c r="C38" s="6" t="s">
        <v>38</v>
      </c>
      <c r="D38" s="23">
        <f>SUM(D39)</f>
        <v>4378</v>
      </c>
    </row>
    <row r="39" spans="1:4" ht="97.5" customHeight="1">
      <c r="A39" s="20">
        <v>28</v>
      </c>
      <c r="B39" s="7" t="s">
        <v>39</v>
      </c>
      <c r="C39" s="8" t="s">
        <v>40</v>
      </c>
      <c r="D39" s="24">
        <v>4378</v>
      </c>
    </row>
    <row r="40" spans="1:4" ht="16.5" customHeight="1">
      <c r="A40" s="20">
        <v>29</v>
      </c>
      <c r="B40" s="2" t="s">
        <v>41</v>
      </c>
      <c r="C40" s="3" t="s">
        <v>42</v>
      </c>
      <c r="D40" s="21">
        <f>D41</f>
        <v>795</v>
      </c>
    </row>
    <row r="41" spans="1:4" ht="48.75" customHeight="1">
      <c r="A41" s="20">
        <v>30</v>
      </c>
      <c r="B41" s="2" t="s">
        <v>43</v>
      </c>
      <c r="C41" s="4" t="s">
        <v>44</v>
      </c>
      <c r="D41" s="22">
        <f>SUM(D42)</f>
        <v>795</v>
      </c>
    </row>
    <row r="42" spans="1:4" ht="65.25" customHeight="1">
      <c r="A42" s="20">
        <v>31</v>
      </c>
      <c r="B42" s="5" t="s">
        <v>45</v>
      </c>
      <c r="C42" s="6" t="s">
        <v>46</v>
      </c>
      <c r="D42" s="23">
        <v>795</v>
      </c>
    </row>
    <row r="43" spans="1:4" ht="65.25" customHeight="1">
      <c r="A43" s="20">
        <v>32</v>
      </c>
      <c r="B43" s="2" t="s">
        <v>47</v>
      </c>
      <c r="C43" s="4" t="s">
        <v>48</v>
      </c>
      <c r="D43" s="21">
        <f>SUM(D44)</f>
        <v>12601.3</v>
      </c>
    </row>
    <row r="44" spans="1:4" ht="143.25" customHeight="1">
      <c r="A44" s="20">
        <v>33</v>
      </c>
      <c r="B44" s="2" t="s">
        <v>49</v>
      </c>
      <c r="C44" s="4" t="s">
        <v>50</v>
      </c>
      <c r="D44" s="22">
        <f>D45+D47</f>
        <v>12601.3</v>
      </c>
    </row>
    <row r="45" spans="1:4" ht="96" customHeight="1">
      <c r="A45" s="20">
        <v>34</v>
      </c>
      <c r="B45" s="5" t="s">
        <v>51</v>
      </c>
      <c r="C45" s="6" t="s">
        <v>52</v>
      </c>
      <c r="D45" s="23">
        <f>SUM(D46)</f>
        <v>3795.8</v>
      </c>
    </row>
    <row r="46" spans="1:4" ht="113.25" customHeight="1">
      <c r="A46" s="20">
        <v>35</v>
      </c>
      <c r="B46" s="7" t="s">
        <v>53</v>
      </c>
      <c r="C46" s="8" t="s">
        <v>54</v>
      </c>
      <c r="D46" s="24">
        <v>3795.8</v>
      </c>
    </row>
    <row r="47" spans="1:4" ht="63">
      <c r="A47" s="20">
        <v>36</v>
      </c>
      <c r="B47" s="5" t="s">
        <v>142</v>
      </c>
      <c r="C47" s="6" t="s">
        <v>143</v>
      </c>
      <c r="D47" s="23">
        <f>SUM(D48)</f>
        <v>8805.5</v>
      </c>
    </row>
    <row r="48" spans="1:4" ht="47.25">
      <c r="A48" s="20">
        <v>37</v>
      </c>
      <c r="B48" s="7" t="s">
        <v>144</v>
      </c>
      <c r="C48" s="6" t="s">
        <v>145</v>
      </c>
      <c r="D48" s="24">
        <v>8805.5</v>
      </c>
    </row>
    <row r="49" spans="1:4" ht="31.5">
      <c r="A49" s="20">
        <v>38</v>
      </c>
      <c r="B49" s="2" t="s">
        <v>55</v>
      </c>
      <c r="C49" s="4" t="s">
        <v>56</v>
      </c>
      <c r="D49" s="21">
        <f>SUM(D50)</f>
        <v>52.3</v>
      </c>
    </row>
    <row r="50" spans="1:4" ht="31.5">
      <c r="A50" s="20">
        <v>39</v>
      </c>
      <c r="B50" s="2" t="s">
        <v>57</v>
      </c>
      <c r="C50" s="4" t="s">
        <v>58</v>
      </c>
      <c r="D50" s="22">
        <f>SUM(D51:D54)</f>
        <v>52.3</v>
      </c>
    </row>
    <row r="51" spans="1:4" ht="31.5" customHeight="1">
      <c r="A51" s="20">
        <v>40</v>
      </c>
      <c r="B51" s="5" t="s">
        <v>59</v>
      </c>
      <c r="C51" s="6" t="s">
        <v>60</v>
      </c>
      <c r="D51" s="23">
        <v>12</v>
      </c>
    </row>
    <row r="52" spans="1:4" ht="33.75" customHeight="1">
      <c r="A52" s="20">
        <v>41</v>
      </c>
      <c r="B52" s="5" t="s">
        <v>61</v>
      </c>
      <c r="C52" s="6" t="s">
        <v>62</v>
      </c>
      <c r="D52" s="23">
        <v>4</v>
      </c>
    </row>
    <row r="53" spans="1:4" ht="31.5">
      <c r="A53" s="20">
        <v>42</v>
      </c>
      <c r="B53" s="5" t="s">
        <v>63</v>
      </c>
      <c r="C53" s="6" t="s">
        <v>64</v>
      </c>
      <c r="D53" s="23">
        <v>0.3</v>
      </c>
    </row>
    <row r="54" spans="1:4" ht="31.5">
      <c r="A54" s="20">
        <v>43</v>
      </c>
      <c r="B54" s="5" t="s">
        <v>65</v>
      </c>
      <c r="C54" s="6" t="s">
        <v>66</v>
      </c>
      <c r="D54" s="23">
        <v>36</v>
      </c>
    </row>
    <row r="55" spans="1:4" ht="48" customHeight="1">
      <c r="A55" s="20">
        <v>44</v>
      </c>
      <c r="B55" s="2" t="s">
        <v>67</v>
      </c>
      <c r="C55" s="4" t="s">
        <v>68</v>
      </c>
      <c r="D55" s="21">
        <f>D56</f>
        <v>2377.7</v>
      </c>
    </row>
    <row r="56" spans="1:4" ht="18.75" customHeight="1">
      <c r="A56" s="20">
        <v>45</v>
      </c>
      <c r="B56" s="2" t="s">
        <v>69</v>
      </c>
      <c r="C56" s="4" t="s">
        <v>70</v>
      </c>
      <c r="D56" s="22">
        <f>SUM(D57)</f>
        <v>2377.7</v>
      </c>
    </row>
    <row r="57" spans="1:4" ht="31.5">
      <c r="A57" s="20">
        <v>46</v>
      </c>
      <c r="B57" s="5" t="s">
        <v>71</v>
      </c>
      <c r="C57" s="6" t="s">
        <v>72</v>
      </c>
      <c r="D57" s="23">
        <f>SUM(D58)</f>
        <v>2377.7</v>
      </c>
    </row>
    <row r="58" spans="1:4" ht="48" customHeight="1">
      <c r="A58" s="20">
        <v>47</v>
      </c>
      <c r="B58" s="7" t="s">
        <v>73</v>
      </c>
      <c r="C58" s="8" t="s">
        <v>74</v>
      </c>
      <c r="D58" s="24">
        <v>2377.7</v>
      </c>
    </row>
    <row r="59" spans="1:4" ht="47.25">
      <c r="A59" s="20">
        <v>48</v>
      </c>
      <c r="B59" s="2" t="s">
        <v>75</v>
      </c>
      <c r="C59" s="4" t="s">
        <v>76</v>
      </c>
      <c r="D59" s="21">
        <f>D62+D65+D60</f>
        <v>1524.1</v>
      </c>
    </row>
    <row r="60" spans="1:4" ht="17.25" customHeight="1">
      <c r="A60" s="20">
        <v>49</v>
      </c>
      <c r="B60" s="2" t="s">
        <v>146</v>
      </c>
      <c r="C60" s="4" t="s">
        <v>147</v>
      </c>
      <c r="D60" s="22">
        <f>SUM(D61)</f>
        <v>29.6</v>
      </c>
    </row>
    <row r="61" spans="1:4" ht="31.5">
      <c r="A61" s="20">
        <v>50</v>
      </c>
      <c r="B61" s="15" t="s">
        <v>148</v>
      </c>
      <c r="C61" s="16" t="s">
        <v>149</v>
      </c>
      <c r="D61" s="23">
        <v>29.6</v>
      </c>
    </row>
    <row r="62" spans="1:4" ht="126">
      <c r="A62" s="20">
        <v>51</v>
      </c>
      <c r="B62" s="2" t="s">
        <v>150</v>
      </c>
      <c r="C62" s="4" t="s">
        <v>151</v>
      </c>
      <c r="D62" s="22">
        <f>SUM(D63)</f>
        <v>1078.2</v>
      </c>
    </row>
    <row r="63" spans="1:4" ht="126">
      <c r="A63" s="20">
        <v>52</v>
      </c>
      <c r="B63" s="15" t="s">
        <v>152</v>
      </c>
      <c r="C63" s="16" t="s">
        <v>153</v>
      </c>
      <c r="D63" s="23">
        <f>SUM(D64)</f>
        <v>1078.2</v>
      </c>
    </row>
    <row r="64" spans="1:4" ht="132.75" customHeight="1">
      <c r="A64" s="20">
        <v>53</v>
      </c>
      <c r="B64" s="17" t="s">
        <v>133</v>
      </c>
      <c r="C64" s="18" t="s">
        <v>134</v>
      </c>
      <c r="D64" s="24">
        <v>1078.2</v>
      </c>
    </row>
    <row r="65" spans="1:4" ht="79.5" customHeight="1">
      <c r="A65" s="20">
        <v>54</v>
      </c>
      <c r="B65" s="2" t="s">
        <v>77</v>
      </c>
      <c r="C65" s="4" t="s">
        <v>78</v>
      </c>
      <c r="D65" s="22">
        <f>SUM(D66)</f>
        <v>416.3</v>
      </c>
    </row>
    <row r="66" spans="1:4" ht="48.75" customHeight="1">
      <c r="A66" s="20">
        <v>55</v>
      </c>
      <c r="B66" s="5" t="s">
        <v>79</v>
      </c>
      <c r="C66" s="6" t="s">
        <v>80</v>
      </c>
      <c r="D66" s="23">
        <f>SUM(D67)</f>
        <v>416.3</v>
      </c>
    </row>
    <row r="67" spans="1:4" ht="66" customHeight="1">
      <c r="A67" s="20">
        <v>56</v>
      </c>
      <c r="B67" s="7" t="s">
        <v>81</v>
      </c>
      <c r="C67" s="8" t="s">
        <v>82</v>
      </c>
      <c r="D67" s="24">
        <v>416.3</v>
      </c>
    </row>
    <row r="68" spans="1:4" ht="31.5">
      <c r="A68" s="20">
        <v>57</v>
      </c>
      <c r="B68" s="2" t="s">
        <v>83</v>
      </c>
      <c r="C68" s="4" t="s">
        <v>84</v>
      </c>
      <c r="D68" s="21">
        <f>D69+D72+D73+D75</f>
        <v>2061</v>
      </c>
    </row>
    <row r="69" spans="1:4" ht="175.5" customHeight="1">
      <c r="A69" s="20">
        <v>58</v>
      </c>
      <c r="B69" s="2" t="s">
        <v>85</v>
      </c>
      <c r="C69" s="4" t="s">
        <v>154</v>
      </c>
      <c r="D69" s="22">
        <f>SUM(D70:D71)</f>
        <v>270</v>
      </c>
    </row>
    <row r="70" spans="1:4" ht="47.25">
      <c r="A70" s="20">
        <v>59</v>
      </c>
      <c r="B70" s="15" t="s">
        <v>171</v>
      </c>
      <c r="C70" s="16" t="s">
        <v>172</v>
      </c>
      <c r="D70" s="23">
        <v>230</v>
      </c>
    </row>
    <row r="71" spans="1:4" ht="33.75" customHeight="1">
      <c r="A71" s="20">
        <v>60</v>
      </c>
      <c r="B71" s="5" t="s">
        <v>86</v>
      </c>
      <c r="C71" s="6" t="s">
        <v>87</v>
      </c>
      <c r="D71" s="23">
        <v>40</v>
      </c>
    </row>
    <row r="72" spans="1:4" ht="96.75" customHeight="1">
      <c r="A72" s="20">
        <v>61</v>
      </c>
      <c r="B72" s="2" t="s">
        <v>88</v>
      </c>
      <c r="C72" s="4" t="s">
        <v>89</v>
      </c>
      <c r="D72" s="22">
        <v>500</v>
      </c>
    </row>
    <row r="73" spans="1:4" ht="66" customHeight="1">
      <c r="A73" s="20">
        <v>62</v>
      </c>
      <c r="B73" s="14" t="s">
        <v>155</v>
      </c>
      <c r="C73" s="13" t="s">
        <v>156</v>
      </c>
      <c r="D73" s="22">
        <f>SUM(D74)</f>
        <v>201</v>
      </c>
    </row>
    <row r="74" spans="1:4" ht="80.25" customHeight="1">
      <c r="A74" s="20">
        <v>63</v>
      </c>
      <c r="B74" s="5" t="s">
        <v>157</v>
      </c>
      <c r="C74" s="16" t="s">
        <v>158</v>
      </c>
      <c r="D74" s="23">
        <v>201</v>
      </c>
    </row>
    <row r="75" spans="1:4" ht="47.25">
      <c r="A75" s="20">
        <v>64</v>
      </c>
      <c r="B75" s="2" t="s">
        <v>90</v>
      </c>
      <c r="C75" s="4" t="s">
        <v>91</v>
      </c>
      <c r="D75" s="22">
        <f>SUM(D76)</f>
        <v>1090</v>
      </c>
    </row>
    <row r="76" spans="1:4" ht="48.75" customHeight="1">
      <c r="A76" s="20">
        <v>65</v>
      </c>
      <c r="B76" s="5" t="s">
        <v>92</v>
      </c>
      <c r="C76" s="6" t="s">
        <v>93</v>
      </c>
      <c r="D76" s="23">
        <v>1090</v>
      </c>
    </row>
    <row r="77" spans="1:4" ht="17.25" customHeight="1">
      <c r="A77" s="20">
        <v>66</v>
      </c>
      <c r="B77" s="2" t="s">
        <v>94</v>
      </c>
      <c r="C77" s="4" t="s">
        <v>95</v>
      </c>
      <c r="D77" s="21">
        <f>D78</f>
        <v>249567.8</v>
      </c>
    </row>
    <row r="78" spans="1:4" ht="48.75" customHeight="1">
      <c r="A78" s="20">
        <v>67</v>
      </c>
      <c r="B78" s="2" t="s">
        <v>96</v>
      </c>
      <c r="C78" s="4" t="s">
        <v>97</v>
      </c>
      <c r="D78" s="21">
        <f>D79+D82+D85</f>
        <v>249567.8</v>
      </c>
    </row>
    <row r="79" spans="1:4" ht="31.5" customHeight="1">
      <c r="A79" s="20">
        <v>68</v>
      </c>
      <c r="B79" s="2" t="s">
        <v>98</v>
      </c>
      <c r="C79" s="4" t="s">
        <v>99</v>
      </c>
      <c r="D79" s="21">
        <f>D80</f>
        <v>38529</v>
      </c>
    </row>
    <row r="80" spans="1:4" ht="31.5">
      <c r="A80" s="20">
        <v>69</v>
      </c>
      <c r="B80" s="5" t="s">
        <v>100</v>
      </c>
      <c r="C80" s="6" t="s">
        <v>101</v>
      </c>
      <c r="D80" s="23">
        <f>SUM(D81)</f>
        <v>38529</v>
      </c>
    </row>
    <row r="81" spans="1:4" ht="35.25" customHeight="1">
      <c r="A81" s="20">
        <v>70</v>
      </c>
      <c r="B81" s="7" t="s">
        <v>102</v>
      </c>
      <c r="C81" s="8" t="s">
        <v>103</v>
      </c>
      <c r="D81" s="24">
        <v>38529</v>
      </c>
    </row>
    <row r="82" spans="1:4" ht="48.75" customHeight="1">
      <c r="A82" s="20">
        <v>71</v>
      </c>
      <c r="B82" s="2" t="s">
        <v>104</v>
      </c>
      <c r="C82" s="4" t="s">
        <v>159</v>
      </c>
      <c r="D82" s="21">
        <f>SUM(D83)</f>
        <v>66748.7</v>
      </c>
    </row>
    <row r="83" spans="1:4" ht="18" customHeight="1">
      <c r="A83" s="20">
        <v>72</v>
      </c>
      <c r="B83" s="5" t="s">
        <v>132</v>
      </c>
      <c r="C83" s="6" t="s">
        <v>106</v>
      </c>
      <c r="D83" s="23">
        <f>SUM(D84)</f>
        <v>66748.7</v>
      </c>
    </row>
    <row r="84" spans="1:4" ht="31.5">
      <c r="A84" s="20">
        <v>73</v>
      </c>
      <c r="B84" s="7" t="s">
        <v>105</v>
      </c>
      <c r="C84" s="8" t="s">
        <v>107</v>
      </c>
      <c r="D84" s="24">
        <v>66748.7</v>
      </c>
    </row>
    <row r="85" spans="1:4" ht="47.25">
      <c r="A85" s="20">
        <v>74</v>
      </c>
      <c r="B85" s="2" t="s">
        <v>108</v>
      </c>
      <c r="C85" s="4" t="s">
        <v>109</v>
      </c>
      <c r="D85" s="21">
        <f>D86+D88+D90+D92+D94</f>
        <v>144290.1</v>
      </c>
    </row>
    <row r="86" spans="1:4" ht="47.25">
      <c r="A86" s="20">
        <v>75</v>
      </c>
      <c r="B86" s="5" t="s">
        <v>110</v>
      </c>
      <c r="C86" s="6" t="s">
        <v>111</v>
      </c>
      <c r="D86" s="23">
        <f>SUM(D87)</f>
        <v>5382</v>
      </c>
    </row>
    <row r="87" spans="1:4" ht="50.25" customHeight="1">
      <c r="A87" s="20">
        <v>76</v>
      </c>
      <c r="B87" s="7" t="s">
        <v>112</v>
      </c>
      <c r="C87" s="8" t="s">
        <v>113</v>
      </c>
      <c r="D87" s="24">
        <v>5382</v>
      </c>
    </row>
    <row r="88" spans="1:4" ht="47.25">
      <c r="A88" s="20">
        <v>77</v>
      </c>
      <c r="B88" s="5" t="s">
        <v>114</v>
      </c>
      <c r="C88" s="6" t="s">
        <v>115</v>
      </c>
      <c r="D88" s="23">
        <f>SUM(D89)</f>
        <v>761</v>
      </c>
    </row>
    <row r="89" spans="1:4" ht="64.5" customHeight="1">
      <c r="A89" s="20">
        <v>78</v>
      </c>
      <c r="B89" s="7" t="s">
        <v>116</v>
      </c>
      <c r="C89" s="8" t="s">
        <v>117</v>
      </c>
      <c r="D89" s="24">
        <v>761</v>
      </c>
    </row>
    <row r="90" spans="1:4" ht="63">
      <c r="A90" s="20">
        <v>79</v>
      </c>
      <c r="B90" s="5" t="s">
        <v>118</v>
      </c>
      <c r="C90" s="6" t="s">
        <v>119</v>
      </c>
      <c r="D90" s="23">
        <f>SUM(D91)</f>
        <v>1657</v>
      </c>
    </row>
    <row r="91" spans="1:4" ht="65.25" customHeight="1">
      <c r="A91" s="20">
        <v>80</v>
      </c>
      <c r="B91" s="7" t="s">
        <v>120</v>
      </c>
      <c r="C91" s="8" t="s">
        <v>121</v>
      </c>
      <c r="D91" s="24">
        <v>1657</v>
      </c>
    </row>
    <row r="92" spans="1:4" ht="47.25">
      <c r="A92" s="20">
        <v>81</v>
      </c>
      <c r="B92" s="5" t="s">
        <v>122</v>
      </c>
      <c r="C92" s="6" t="s">
        <v>123</v>
      </c>
      <c r="D92" s="23">
        <f>SUM(D93)</f>
        <v>17533.1</v>
      </c>
    </row>
    <row r="93" spans="1:4" ht="48" customHeight="1">
      <c r="A93" s="20">
        <v>82</v>
      </c>
      <c r="B93" s="7" t="s">
        <v>124</v>
      </c>
      <c r="C93" s="8" t="s">
        <v>125</v>
      </c>
      <c r="D93" s="24">
        <v>17533.1</v>
      </c>
    </row>
    <row r="94" spans="1:4" ht="16.5" customHeight="1">
      <c r="A94" s="20">
        <v>83</v>
      </c>
      <c r="B94" s="5" t="s">
        <v>126</v>
      </c>
      <c r="C94" s="6" t="s">
        <v>127</v>
      </c>
      <c r="D94" s="23">
        <f>SUM(D95)</f>
        <v>118957</v>
      </c>
    </row>
    <row r="95" spans="1:4" ht="31.5">
      <c r="A95" s="20">
        <v>84</v>
      </c>
      <c r="B95" s="7" t="s">
        <v>128</v>
      </c>
      <c r="C95" s="8" t="s">
        <v>129</v>
      </c>
      <c r="D95" s="24">
        <v>118957</v>
      </c>
    </row>
    <row r="96" spans="1:4" ht="17.25" customHeight="1">
      <c r="A96" s="20">
        <v>85</v>
      </c>
      <c r="B96" s="9"/>
      <c r="C96" s="10"/>
      <c r="D96" s="23"/>
    </row>
    <row r="97" spans="1:4" ht="18.75">
      <c r="A97" s="20">
        <v>86</v>
      </c>
      <c r="B97" s="9"/>
      <c r="C97" s="4" t="s">
        <v>130</v>
      </c>
      <c r="D97" s="21">
        <f>D12+D77</f>
        <v>443916</v>
      </c>
    </row>
    <row r="98" ht="15">
      <c r="A98" s="12"/>
    </row>
    <row r="99" ht="15">
      <c r="A99" s="12"/>
    </row>
    <row r="100" ht="15">
      <c r="A100" s="12"/>
    </row>
    <row r="101" ht="15">
      <c r="A101" s="12"/>
    </row>
    <row r="102" ht="15">
      <c r="A102" s="12"/>
    </row>
    <row r="103" ht="15">
      <c r="A103" s="12"/>
    </row>
    <row r="104" ht="15">
      <c r="A104" s="12"/>
    </row>
    <row r="105" ht="15">
      <c r="A105" s="12"/>
    </row>
    <row r="106" ht="15">
      <c r="A106" s="12"/>
    </row>
    <row r="107" ht="15">
      <c r="A107" s="12"/>
    </row>
    <row r="108" ht="15">
      <c r="A108" s="12"/>
    </row>
    <row r="109" ht="15">
      <c r="A109" s="12"/>
    </row>
    <row r="110" ht="15">
      <c r="A110" s="12"/>
    </row>
    <row r="111" ht="15">
      <c r="A111" s="12"/>
    </row>
    <row r="112" ht="15">
      <c r="A112" s="12"/>
    </row>
    <row r="113" ht="15">
      <c r="A113" s="12"/>
    </row>
    <row r="114" ht="15">
      <c r="A114" s="12"/>
    </row>
    <row r="115" ht="15">
      <c r="A115" s="12"/>
    </row>
    <row r="116" ht="15">
      <c r="A116" s="12"/>
    </row>
    <row r="117" ht="15">
      <c r="A117" s="12"/>
    </row>
  </sheetData>
  <sheetProtection/>
  <mergeCells count="10">
    <mergeCell ref="C1:D1"/>
    <mergeCell ref="C2:D2"/>
    <mergeCell ref="C3:D3"/>
    <mergeCell ref="A9:A10"/>
    <mergeCell ref="B9:B10"/>
    <mergeCell ref="C9:C10"/>
    <mergeCell ref="D9:D10"/>
    <mergeCell ref="C4:D4"/>
    <mergeCell ref="C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BUDGET1</cp:lastModifiedBy>
  <cp:lastPrinted>2014-11-05T10:44:31Z</cp:lastPrinted>
  <dcterms:created xsi:type="dcterms:W3CDTF">2012-10-29T09:17:54Z</dcterms:created>
  <dcterms:modified xsi:type="dcterms:W3CDTF">2014-11-11T06:55:16Z</dcterms:modified>
  <cp:category/>
  <cp:version/>
  <cp:contentType/>
  <cp:contentStatus/>
</cp:coreProperties>
</file>