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P30" i="2"/>
  <c r="P29" s="1"/>
  <c r="P28" s="1"/>
  <c r="P27" s="1"/>
  <c r="P26" s="1"/>
  <c r="P25" s="1"/>
  <c r="Q30"/>
  <c r="Q29" s="1"/>
  <c r="Q28" s="1"/>
  <c r="Q27" s="1"/>
  <c r="Q26" s="1"/>
  <c r="Q25" s="1"/>
  <c r="O30"/>
  <c r="O29" s="1"/>
  <c r="O28" s="1"/>
  <c r="O27" s="1"/>
  <c r="O26" s="1"/>
  <c r="O25" s="1"/>
  <c r="O20"/>
  <c r="O19" s="1"/>
  <c r="P22"/>
  <c r="P18" s="1"/>
  <c r="Q22"/>
  <c r="Q18" s="1"/>
  <c r="O22"/>
  <c r="P16"/>
  <c r="P15" s="1"/>
  <c r="P14" s="1"/>
  <c r="Q16"/>
  <c r="Q15" s="1"/>
  <c r="Q14" s="1"/>
  <c r="O16"/>
  <c r="O15" s="1"/>
  <c r="O14" s="1"/>
  <c r="Q13" l="1"/>
  <c r="Q12" s="1"/>
  <c r="Q11" s="1"/>
  <c r="Q10" s="1"/>
  <c r="Q33" s="1"/>
  <c r="P13"/>
  <c r="P12" s="1"/>
  <c r="P11" s="1"/>
  <c r="P10" s="1"/>
  <c r="P33" s="1"/>
  <c r="O18"/>
  <c r="O13" s="1"/>
  <c r="O12" s="1"/>
  <c r="O11" s="1"/>
  <c r="O10" s="1"/>
  <c r="O33" s="1"/>
</calcChain>
</file>

<file path=xl/sharedStrings.xml><?xml version="1.0" encoding="utf-8"?>
<sst xmlns="http://schemas.openxmlformats.org/spreadsheetml/2006/main" count="158" uniqueCount="61">
  <si>
    <t>КОСГУ</t>
  </si>
  <si>
    <t/>
  </si>
  <si>
    <t>РегКласс</t>
  </si>
  <si>
    <t>Сумма на 2020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</si>
  <si>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</si>
  <si>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</si>
  <si>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</si>
  <si>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</si>
  <si>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</si>
  <si>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</si>
  <si>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</si>
  <si>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</si>
  <si>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</si>
  <si>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</si>
  <si>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</si>
  <si>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</si>
  <si>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</si>
  <si>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</si>
  <si>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</si>
  <si>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</si>
  <si>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</si>
  <si>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</si>
  <si>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</si>
  <si>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</si>
  <si>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</si>
  <si>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</si>
  <si>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</si>
  <si>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</si>
  <si>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</si>
  <si>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</si>
  <si>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</si>
  <si>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</si>
  <si>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</si>
  <si>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</si>
  <si>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</si>
  <si>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</si>
  <si>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</si>
  <si>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 xml:space="preserve">Строительство очистных сооружений хозяйственно-бытовых сточных вод в г.Верхотурье  </t>
  </si>
  <si>
    <t>от _______________ 2021 г. №____</t>
  </si>
  <si>
    <t>Распределение бюджетных ассигнований, направляемых из бюджета городского округа Верхотурский в 2022 году  и плановом периоде 2023 и 2024 годов на бюджетные инвестиции в объекты капитального строительства муниципальной собственности</t>
  </si>
  <si>
    <t>Сумма на 2024 год</t>
  </si>
  <si>
    <t xml:space="preserve"> «О бюджете городского округа Верхотурский на 2022 год и плановый период 2023 и 2024 годов»</t>
  </si>
  <si>
    <t xml:space="preserve">            Строительство газовых котельных в городском округе Верхотурский</t>
  </si>
  <si>
    <t>0653827050</t>
  </si>
  <si>
    <t xml:space="preserve">          Строительство и реконструкция культурно-досуговых учреждений в сельской местности в рамках государственной поддержки отрасли культуры на условиях софинасирования из федерального бюджета</t>
  </si>
  <si>
    <t>08</t>
  </si>
  <si>
    <t>01</t>
  </si>
  <si>
    <t>101A155196</t>
  </si>
  <si>
    <t xml:space="preserve">            Субсидии автономным учреждениям</t>
  </si>
  <si>
    <t>620</t>
  </si>
  <si>
    <t>Строительство газораспределительных сетей в мкр. Северный, мкр. Восточный, г.Верхотурье</t>
  </si>
  <si>
    <t>Строительство автоматизированной блочной газовой котельной мощностью 6,5 МВт для теплоснабжения потребителей по адресу: г.Верхотурье,Свердловская область, ул. Васильевская,24</t>
  </si>
  <si>
    <t xml:space="preserve">  КУЛЬТУРА, КИНЕМАТОГРАФИЯ</t>
  </si>
  <si>
    <t xml:space="preserve">    Культура</t>
  </si>
  <si>
    <t xml:space="preserve">      Муниципальная программа городского округа Верхотурский "Развитие культуры в городском округе Верхотурский на 2020-2025 годы"</t>
  </si>
  <si>
    <t>1000000000</t>
  </si>
  <si>
    <t xml:space="preserve">        Подпрограмма "Развитие культуры и искусства"</t>
  </si>
  <si>
    <t>1010000000</t>
  </si>
  <si>
    <t xml:space="preserve">  Управление культуры, туризма и молодежной политики Администрации городского округа Верхотурский</t>
  </si>
  <si>
    <t>Строительство дома культуры в с.Дерябино</t>
  </si>
  <si>
    <t>Приложение 13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</si>
</sst>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4" xfId="6" applyNumberFormat="1" applyFont="1" applyFill="1" applyBorder="1" applyProtection="1">
      <alignment horizontal="center" vertical="top" shrinkToFit="1"/>
    </xf>
    <xf numFmtId="164" fontId="12" fillId="6" borderId="4" xfId="26" applyNumberFormat="1" applyFont="1" applyFill="1" applyBorder="1" applyProtection="1">
      <alignment horizontal="right" vertical="top" shrinkToFit="1"/>
    </xf>
    <xf numFmtId="164" fontId="12" fillId="6" borderId="4" xfId="27" applyNumberFormat="1" applyFont="1" applyFill="1" applyBorder="1" applyProtection="1">
      <alignment horizontal="right" vertical="top" shrinkToFit="1"/>
    </xf>
    <xf numFmtId="1" fontId="2" fillId="0" borderId="2" xfId="6" applyNumberForma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0" borderId="2" xfId="5" applyNumberFormat="1" applyFont="1" applyProtection="1">
      <alignment vertical="top" wrapText="1"/>
    </xf>
    <xf numFmtId="1" fontId="12" fillId="7" borderId="7" xfId="6" applyNumberFormat="1" applyFont="1" applyFill="1" applyBorder="1" applyProtection="1">
      <alignment horizontal="center" vertical="top" shrinkToFit="1"/>
    </xf>
    <xf numFmtId="0" fontId="12" fillId="0" borderId="8" xfId="5" applyNumberFormat="1" applyFont="1" applyBorder="1" applyProtection="1">
      <alignment vertical="top" wrapText="1"/>
    </xf>
    <xf numFmtId="0" fontId="14" fillId="0" borderId="4" xfId="0" applyFont="1" applyBorder="1" applyAlignment="1">
      <alignment wrapText="1"/>
    </xf>
    <xf numFmtId="0" fontId="15" fillId="6" borderId="2" xfId="5" applyNumberFormat="1" applyFont="1" applyFill="1" applyBorder="1" applyAlignme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6" fillId="0" borderId="0" xfId="0" applyFont="1" applyAlignment="1" applyProtection="1">
      <alignment horizontal="right"/>
      <protection locked="0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top" wrapText="1"/>
    </xf>
    <xf numFmtId="0" fontId="2" fillId="0" borderId="1" xfId="3" applyNumberFormat="1" applyProtection="1">
      <alignment horizontal="right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Normal="100" zoomScaleSheetLayoutView="100" workbookViewId="0">
      <pane ySplit="8" topLeftCell="A9" activePane="bottomLeft" state="frozen"/>
      <selection pane="bottomLeft" activeCell="D2" sqref="D2:Q2"/>
    </sheetView>
  </sheetViews>
  <sheetFormatPr defaultRowHeight="15" outlineLevelRow="6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>
      <c r="D1" s="43" t="s">
        <v>60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customHeight="1">
      <c r="D2" s="44" t="s">
        <v>23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 customHeight="1">
      <c r="D3" s="45" t="s">
        <v>38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B4" s="39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0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81" customHeight="1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" customHeight="1">
      <c r="B7" s="46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54.75" customHeight="1">
      <c r="A8" s="2" t="s">
        <v>24</v>
      </c>
      <c r="B8" s="3" t="s">
        <v>25</v>
      </c>
      <c r="C8" s="3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5" t="s">
        <v>0</v>
      </c>
      <c r="I8" s="5" t="s">
        <v>1</v>
      </c>
      <c r="J8" s="5" t="s">
        <v>2</v>
      </c>
      <c r="K8" s="5" t="s">
        <v>1</v>
      </c>
      <c r="L8" s="5" t="s">
        <v>1</v>
      </c>
      <c r="M8" s="5" t="s">
        <v>1</v>
      </c>
      <c r="N8" s="5" t="s">
        <v>3</v>
      </c>
      <c r="O8" s="5" t="s">
        <v>4</v>
      </c>
      <c r="P8" s="5" t="s">
        <v>32</v>
      </c>
      <c r="Q8" s="5" t="s">
        <v>40</v>
      </c>
    </row>
    <row r="9" spans="1:17" ht="12.75" customHeight="1">
      <c r="A9" s="8">
        <v>1</v>
      </c>
      <c r="B9" s="6">
        <v>2</v>
      </c>
      <c r="C9" s="6">
        <v>3</v>
      </c>
      <c r="D9" s="6">
        <v>3</v>
      </c>
      <c r="E9" s="6">
        <v>4</v>
      </c>
      <c r="F9" s="7">
        <v>5</v>
      </c>
      <c r="G9" s="9">
        <v>6</v>
      </c>
      <c r="H9" s="9"/>
      <c r="I9" s="9"/>
      <c r="J9" s="9"/>
      <c r="K9" s="9"/>
      <c r="L9" s="9"/>
      <c r="M9" s="9"/>
      <c r="N9" s="9"/>
      <c r="O9" s="9">
        <v>7</v>
      </c>
      <c r="P9" s="9">
        <v>8</v>
      </c>
      <c r="Q9" s="9">
        <v>9</v>
      </c>
    </row>
    <row r="10" spans="1:17" ht="25.5">
      <c r="A10" s="13">
        <v>1</v>
      </c>
      <c r="B10" s="15" t="s">
        <v>5</v>
      </c>
      <c r="C10" s="10" t="s">
        <v>6</v>
      </c>
      <c r="D10" s="10" t="s">
        <v>7</v>
      </c>
      <c r="E10" s="10" t="s">
        <v>7</v>
      </c>
      <c r="F10" s="10" t="s">
        <v>8</v>
      </c>
      <c r="G10" s="10" t="s">
        <v>9</v>
      </c>
      <c r="H10" s="10"/>
      <c r="I10" s="10"/>
      <c r="J10" s="10"/>
      <c r="K10" s="10"/>
      <c r="L10" s="10"/>
      <c r="M10" s="10"/>
      <c r="N10" s="16">
        <v>6878.9</v>
      </c>
      <c r="O10" s="16">
        <f>O11</f>
        <v>3609</v>
      </c>
      <c r="P10" s="16">
        <f t="shared" ref="P10:Q12" si="0">P11</f>
        <v>0</v>
      </c>
      <c r="Q10" s="16">
        <f t="shared" si="0"/>
        <v>4498.3</v>
      </c>
    </row>
    <row r="11" spans="1:17" ht="25.5" outlineLevel="1">
      <c r="A11" s="13">
        <v>2</v>
      </c>
      <c r="B11" s="15" t="s">
        <v>10</v>
      </c>
      <c r="C11" s="10" t="s">
        <v>6</v>
      </c>
      <c r="D11" s="10" t="s">
        <v>11</v>
      </c>
      <c r="E11" s="10" t="s">
        <v>7</v>
      </c>
      <c r="F11" s="10" t="s">
        <v>8</v>
      </c>
      <c r="G11" s="10" t="s">
        <v>9</v>
      </c>
      <c r="H11" s="10"/>
      <c r="I11" s="10"/>
      <c r="J11" s="10"/>
      <c r="K11" s="10"/>
      <c r="L11" s="10"/>
      <c r="M11" s="10"/>
      <c r="N11" s="16">
        <v>6878.9</v>
      </c>
      <c r="O11" s="16">
        <f>O12</f>
        <v>3609</v>
      </c>
      <c r="P11" s="16">
        <f t="shared" si="0"/>
        <v>0</v>
      </c>
      <c r="Q11" s="16">
        <f t="shared" si="0"/>
        <v>4498.3</v>
      </c>
    </row>
    <row r="12" spans="1:17" outlineLevel="2">
      <c r="A12" s="13">
        <v>3</v>
      </c>
      <c r="B12" s="15" t="s">
        <v>12</v>
      </c>
      <c r="C12" s="10" t="s">
        <v>6</v>
      </c>
      <c r="D12" s="10" t="s">
        <v>11</v>
      </c>
      <c r="E12" s="10" t="s">
        <v>13</v>
      </c>
      <c r="F12" s="10" t="s">
        <v>8</v>
      </c>
      <c r="G12" s="10" t="s">
        <v>9</v>
      </c>
      <c r="H12" s="10"/>
      <c r="I12" s="10"/>
      <c r="J12" s="10"/>
      <c r="K12" s="10"/>
      <c r="L12" s="10"/>
      <c r="M12" s="10"/>
      <c r="N12" s="16">
        <v>6878.9</v>
      </c>
      <c r="O12" s="16">
        <f>O13</f>
        <v>3609</v>
      </c>
      <c r="P12" s="16">
        <f t="shared" si="0"/>
        <v>0</v>
      </c>
      <c r="Q12" s="16">
        <f t="shared" si="0"/>
        <v>4498.3</v>
      </c>
    </row>
    <row r="13" spans="1:17" ht="63.75" outlineLevel="3">
      <c r="A13" s="13">
        <v>4</v>
      </c>
      <c r="B13" s="15" t="s">
        <v>14</v>
      </c>
      <c r="C13" s="10" t="s">
        <v>6</v>
      </c>
      <c r="D13" s="10" t="s">
        <v>11</v>
      </c>
      <c r="E13" s="10" t="s">
        <v>13</v>
      </c>
      <c r="F13" s="10" t="s">
        <v>15</v>
      </c>
      <c r="G13" s="10" t="s">
        <v>9</v>
      </c>
      <c r="H13" s="10"/>
      <c r="I13" s="10"/>
      <c r="J13" s="10"/>
      <c r="K13" s="10"/>
      <c r="L13" s="10"/>
      <c r="M13" s="10"/>
      <c r="N13" s="16">
        <v>6878.9</v>
      </c>
      <c r="O13" s="16">
        <f>O14+O18</f>
        <v>3609</v>
      </c>
      <c r="P13" s="16">
        <f t="shared" ref="P13:Q13" si="1">P14+P18</f>
        <v>0</v>
      </c>
      <c r="Q13" s="16">
        <f t="shared" si="1"/>
        <v>4498.3</v>
      </c>
    </row>
    <row r="14" spans="1:17" ht="51" outlineLevel="4">
      <c r="A14" s="13">
        <v>5</v>
      </c>
      <c r="B14" s="15" t="s">
        <v>33</v>
      </c>
      <c r="C14" s="10" t="s">
        <v>6</v>
      </c>
      <c r="D14" s="10" t="s">
        <v>11</v>
      </c>
      <c r="E14" s="10" t="s">
        <v>13</v>
      </c>
      <c r="F14" s="10" t="s">
        <v>34</v>
      </c>
      <c r="G14" s="10" t="s">
        <v>9</v>
      </c>
      <c r="H14" s="10"/>
      <c r="I14" s="10"/>
      <c r="J14" s="10"/>
      <c r="K14" s="10"/>
      <c r="L14" s="10"/>
      <c r="M14" s="10"/>
      <c r="N14" s="16">
        <v>6316.5</v>
      </c>
      <c r="O14" s="16">
        <f>O15</f>
        <v>3000</v>
      </c>
      <c r="P14" s="16">
        <f t="shared" ref="P14:Q16" si="2">P15</f>
        <v>0</v>
      </c>
      <c r="Q14" s="16">
        <f t="shared" si="2"/>
        <v>0</v>
      </c>
    </row>
    <row r="15" spans="1:17" ht="25.5" customHeight="1" outlineLevel="4">
      <c r="A15" s="13">
        <v>6</v>
      </c>
      <c r="B15" s="25" t="s">
        <v>37</v>
      </c>
      <c r="C15" s="24"/>
      <c r="D15" s="10" t="s">
        <v>11</v>
      </c>
      <c r="E15" s="10" t="s">
        <v>13</v>
      </c>
      <c r="F15" s="10" t="s">
        <v>34</v>
      </c>
      <c r="G15" s="10" t="s">
        <v>9</v>
      </c>
      <c r="H15" s="10"/>
      <c r="I15" s="10"/>
      <c r="J15" s="10"/>
      <c r="K15" s="10"/>
      <c r="L15" s="10"/>
      <c r="M15" s="10"/>
      <c r="N15" s="16">
        <v>6316.5</v>
      </c>
      <c r="O15" s="16">
        <f>O16</f>
        <v>3000</v>
      </c>
      <c r="P15" s="16">
        <f t="shared" si="2"/>
        <v>0</v>
      </c>
      <c r="Q15" s="16">
        <f t="shared" si="2"/>
        <v>0</v>
      </c>
    </row>
    <row r="16" spans="1:17" ht="41.25" customHeight="1" outlineLevel="4">
      <c r="A16" s="13">
        <v>7</v>
      </c>
      <c r="B16" s="15" t="s">
        <v>35</v>
      </c>
      <c r="C16" s="10" t="s">
        <v>6</v>
      </c>
      <c r="D16" s="10" t="s">
        <v>11</v>
      </c>
      <c r="E16" s="10" t="s">
        <v>13</v>
      </c>
      <c r="F16" s="10" t="s">
        <v>36</v>
      </c>
      <c r="G16" s="10" t="s">
        <v>9</v>
      </c>
      <c r="H16" s="10"/>
      <c r="I16" s="10"/>
      <c r="J16" s="10"/>
      <c r="K16" s="10"/>
      <c r="L16" s="10"/>
      <c r="M16" s="10"/>
      <c r="N16" s="16">
        <v>6316.5</v>
      </c>
      <c r="O16" s="17">
        <f>O17</f>
        <v>3000</v>
      </c>
      <c r="P16" s="17">
        <f t="shared" si="2"/>
        <v>0</v>
      </c>
      <c r="Q16" s="17">
        <f t="shared" si="2"/>
        <v>0</v>
      </c>
    </row>
    <row r="17" spans="1:17" outlineLevel="5">
      <c r="A17" s="13">
        <v>8</v>
      </c>
      <c r="B17" s="15" t="s">
        <v>20</v>
      </c>
      <c r="C17" s="10" t="s">
        <v>6</v>
      </c>
      <c r="D17" s="10" t="s">
        <v>11</v>
      </c>
      <c r="E17" s="10" t="s">
        <v>13</v>
      </c>
      <c r="F17" s="10" t="s">
        <v>36</v>
      </c>
      <c r="G17" s="10" t="s">
        <v>21</v>
      </c>
      <c r="H17" s="10"/>
      <c r="I17" s="10"/>
      <c r="J17" s="10"/>
      <c r="K17" s="10"/>
      <c r="L17" s="10"/>
      <c r="M17" s="10"/>
      <c r="N17" s="16">
        <v>6316.5</v>
      </c>
      <c r="O17" s="17">
        <v>3000</v>
      </c>
      <c r="P17" s="16">
        <v>0</v>
      </c>
      <c r="Q17" s="16">
        <v>0</v>
      </c>
    </row>
    <row r="18" spans="1:17" ht="38.25" outlineLevel="6">
      <c r="A18" s="13">
        <v>9</v>
      </c>
      <c r="B18" s="15" t="s">
        <v>16</v>
      </c>
      <c r="C18" s="10" t="s">
        <v>6</v>
      </c>
      <c r="D18" s="10" t="s">
        <v>11</v>
      </c>
      <c r="E18" s="10" t="s">
        <v>13</v>
      </c>
      <c r="F18" s="10" t="s">
        <v>17</v>
      </c>
      <c r="G18" s="10" t="s">
        <v>9</v>
      </c>
      <c r="H18" s="10"/>
      <c r="I18" s="10"/>
      <c r="J18" s="10"/>
      <c r="K18" s="10"/>
      <c r="L18" s="10"/>
      <c r="M18" s="10"/>
      <c r="N18" s="16">
        <v>562.4</v>
      </c>
      <c r="O18" s="17">
        <f>O19+O22</f>
        <v>609</v>
      </c>
      <c r="P18" s="17">
        <f t="shared" ref="P18:Q18" si="3">P19+P22</f>
        <v>0</v>
      </c>
      <c r="Q18" s="17">
        <f t="shared" si="3"/>
        <v>4498.3</v>
      </c>
    </row>
    <row r="19" spans="1:17" ht="33.75" customHeight="1" outlineLevel="6">
      <c r="A19" s="13">
        <v>10</v>
      </c>
      <c r="B19" s="25" t="s">
        <v>50</v>
      </c>
      <c r="C19" s="24"/>
      <c r="D19" s="10" t="s">
        <v>11</v>
      </c>
      <c r="E19" s="10" t="s">
        <v>13</v>
      </c>
      <c r="F19" s="10" t="s">
        <v>17</v>
      </c>
      <c r="G19" s="10" t="s">
        <v>9</v>
      </c>
      <c r="H19" s="10"/>
      <c r="I19" s="10"/>
      <c r="J19" s="10"/>
      <c r="K19" s="10"/>
      <c r="L19" s="10"/>
      <c r="M19" s="10"/>
      <c r="N19" s="16">
        <v>562.4</v>
      </c>
      <c r="O19" s="17">
        <f>O20</f>
        <v>609</v>
      </c>
      <c r="P19" s="16"/>
      <c r="Q19" s="16"/>
    </row>
    <row r="20" spans="1:17" ht="38.25" outlineLevel="5">
      <c r="A20" s="13">
        <v>11</v>
      </c>
      <c r="B20" s="15" t="s">
        <v>18</v>
      </c>
      <c r="C20" s="10" t="s">
        <v>6</v>
      </c>
      <c r="D20" s="10" t="s">
        <v>11</v>
      </c>
      <c r="E20" s="10" t="s">
        <v>13</v>
      </c>
      <c r="F20" s="10" t="s">
        <v>19</v>
      </c>
      <c r="G20" s="10" t="s">
        <v>9</v>
      </c>
      <c r="H20" s="10"/>
      <c r="I20" s="10"/>
      <c r="J20" s="10"/>
      <c r="K20" s="10"/>
      <c r="L20" s="10"/>
      <c r="M20" s="10"/>
      <c r="N20" s="16">
        <v>562.4</v>
      </c>
      <c r="O20" s="17">
        <f>O21</f>
        <v>609</v>
      </c>
      <c r="P20" s="16">
        <v>0</v>
      </c>
      <c r="Q20" s="16">
        <v>0</v>
      </c>
    </row>
    <row r="21" spans="1:17" outlineLevel="6">
      <c r="A21" s="13">
        <v>12</v>
      </c>
      <c r="B21" s="19" t="s">
        <v>20</v>
      </c>
      <c r="C21" s="11" t="s">
        <v>6</v>
      </c>
      <c r="D21" s="11" t="s">
        <v>11</v>
      </c>
      <c r="E21" s="11" t="s">
        <v>13</v>
      </c>
      <c r="F21" s="11" t="s">
        <v>19</v>
      </c>
      <c r="G21" s="11" t="s">
        <v>21</v>
      </c>
      <c r="H21" s="11"/>
      <c r="I21" s="11"/>
      <c r="J21" s="11"/>
      <c r="K21" s="11"/>
      <c r="L21" s="11"/>
      <c r="M21" s="11"/>
      <c r="N21" s="20">
        <v>562.4</v>
      </c>
      <c r="O21" s="21">
        <v>609</v>
      </c>
      <c r="P21" s="20">
        <v>0</v>
      </c>
      <c r="Q21" s="20">
        <v>0</v>
      </c>
    </row>
    <row r="22" spans="1:17" ht="57" outlineLevel="6">
      <c r="A22" s="13">
        <v>13</v>
      </c>
      <c r="B22" s="35" t="s">
        <v>51</v>
      </c>
      <c r="C22" s="33"/>
      <c r="D22" s="10" t="s">
        <v>11</v>
      </c>
      <c r="E22" s="10" t="s">
        <v>13</v>
      </c>
      <c r="F22" s="10" t="s">
        <v>17</v>
      </c>
      <c r="G22" s="10" t="s">
        <v>9</v>
      </c>
      <c r="H22" s="26"/>
      <c r="I22" s="26"/>
      <c r="J22" s="26"/>
      <c r="K22" s="26"/>
      <c r="L22" s="26"/>
      <c r="M22" s="26"/>
      <c r="N22" s="27"/>
      <c r="O22" s="28">
        <f>O23</f>
        <v>0</v>
      </c>
      <c r="P22" s="28">
        <f t="shared" ref="P22:Q22" si="4">P23</f>
        <v>0</v>
      </c>
      <c r="Q22" s="28">
        <f t="shared" si="4"/>
        <v>4498.3</v>
      </c>
    </row>
    <row r="23" spans="1:17" ht="25.5" outlineLevel="6">
      <c r="A23" s="13">
        <v>14</v>
      </c>
      <c r="B23" s="34" t="s">
        <v>42</v>
      </c>
      <c r="C23" s="29" t="s">
        <v>6</v>
      </c>
      <c r="D23" s="29" t="s">
        <v>11</v>
      </c>
      <c r="E23" s="29" t="s">
        <v>13</v>
      </c>
      <c r="F23" s="29" t="s">
        <v>43</v>
      </c>
      <c r="G23" s="29" t="s">
        <v>9</v>
      </c>
      <c r="H23" s="26"/>
      <c r="I23" s="26"/>
      <c r="J23" s="26"/>
      <c r="K23" s="26"/>
      <c r="L23" s="26"/>
      <c r="M23" s="26"/>
      <c r="N23" s="27"/>
      <c r="O23" s="16">
        <v>0</v>
      </c>
      <c r="P23" s="16">
        <v>0</v>
      </c>
      <c r="Q23" s="16">
        <v>4498.3</v>
      </c>
    </row>
    <row r="24" spans="1:17" outlineLevel="6">
      <c r="A24" s="13">
        <v>15</v>
      </c>
      <c r="B24" s="32" t="s">
        <v>20</v>
      </c>
      <c r="C24" s="29" t="s">
        <v>6</v>
      </c>
      <c r="D24" s="29" t="s">
        <v>11</v>
      </c>
      <c r="E24" s="29" t="s">
        <v>13</v>
      </c>
      <c r="F24" s="29" t="s">
        <v>43</v>
      </c>
      <c r="G24" s="29" t="s">
        <v>21</v>
      </c>
      <c r="H24" s="26"/>
      <c r="I24" s="26"/>
      <c r="J24" s="26"/>
      <c r="K24" s="26"/>
      <c r="L24" s="26"/>
      <c r="M24" s="26"/>
      <c r="N24" s="27"/>
      <c r="O24" s="16">
        <v>0</v>
      </c>
      <c r="P24" s="16">
        <v>0</v>
      </c>
      <c r="Q24" s="16">
        <v>4498.3</v>
      </c>
    </row>
    <row r="25" spans="1:17" ht="38.25" outlineLevel="6">
      <c r="A25" s="13">
        <v>16</v>
      </c>
      <c r="B25" s="30" t="s">
        <v>58</v>
      </c>
      <c r="C25" s="10" t="s">
        <v>6</v>
      </c>
      <c r="D25" s="10" t="s">
        <v>7</v>
      </c>
      <c r="E25" s="10" t="s">
        <v>7</v>
      </c>
      <c r="F25" s="10" t="s">
        <v>8</v>
      </c>
      <c r="G25" s="10" t="s">
        <v>9</v>
      </c>
      <c r="H25" s="26"/>
      <c r="I25" s="26"/>
      <c r="J25" s="26"/>
      <c r="K25" s="26"/>
      <c r="L25" s="26"/>
      <c r="M25" s="26"/>
      <c r="N25" s="27"/>
      <c r="O25" s="28">
        <f t="shared" ref="O25:O30" si="5">O26</f>
        <v>43472.7</v>
      </c>
      <c r="P25" s="28">
        <f t="shared" ref="P25:Q30" si="6">P26</f>
        <v>0</v>
      </c>
      <c r="Q25" s="28">
        <f t="shared" si="6"/>
        <v>0</v>
      </c>
    </row>
    <row r="26" spans="1:17" outlineLevel="6">
      <c r="A26" s="13">
        <v>17</v>
      </c>
      <c r="B26" s="30" t="s">
        <v>52</v>
      </c>
      <c r="C26" s="31" t="s">
        <v>9</v>
      </c>
      <c r="D26" s="31" t="s">
        <v>45</v>
      </c>
      <c r="E26" s="31" t="s">
        <v>7</v>
      </c>
      <c r="F26" s="31" t="s">
        <v>8</v>
      </c>
      <c r="G26" s="31" t="s">
        <v>9</v>
      </c>
      <c r="H26" s="26"/>
      <c r="I26" s="26"/>
      <c r="J26" s="26"/>
      <c r="K26" s="26"/>
      <c r="L26" s="26"/>
      <c r="M26" s="26"/>
      <c r="N26" s="27"/>
      <c r="O26" s="28">
        <f t="shared" si="5"/>
        <v>43472.7</v>
      </c>
      <c r="P26" s="28">
        <f t="shared" si="6"/>
        <v>0</v>
      </c>
      <c r="Q26" s="28">
        <f t="shared" si="6"/>
        <v>0</v>
      </c>
    </row>
    <row r="27" spans="1:17" outlineLevel="6">
      <c r="A27" s="13">
        <v>18</v>
      </c>
      <c r="B27" s="30" t="s">
        <v>53</v>
      </c>
      <c r="C27" s="31" t="s">
        <v>9</v>
      </c>
      <c r="D27" s="31" t="s">
        <v>45</v>
      </c>
      <c r="E27" s="31" t="s">
        <v>46</v>
      </c>
      <c r="F27" s="31" t="s">
        <v>8</v>
      </c>
      <c r="G27" s="31" t="s">
        <v>9</v>
      </c>
      <c r="H27" s="26"/>
      <c r="I27" s="26"/>
      <c r="J27" s="26"/>
      <c r="K27" s="26"/>
      <c r="L27" s="26"/>
      <c r="M27" s="26"/>
      <c r="N27" s="27"/>
      <c r="O27" s="28">
        <f t="shared" si="5"/>
        <v>43472.7</v>
      </c>
      <c r="P27" s="28">
        <f t="shared" si="6"/>
        <v>0</v>
      </c>
      <c r="Q27" s="28">
        <f t="shared" si="6"/>
        <v>0</v>
      </c>
    </row>
    <row r="28" spans="1:17" ht="51" outlineLevel="6">
      <c r="A28" s="13">
        <v>19</v>
      </c>
      <c r="B28" s="30" t="s">
        <v>54</v>
      </c>
      <c r="C28" s="31" t="s">
        <v>9</v>
      </c>
      <c r="D28" s="31" t="s">
        <v>45</v>
      </c>
      <c r="E28" s="31" t="s">
        <v>46</v>
      </c>
      <c r="F28" s="31" t="s">
        <v>55</v>
      </c>
      <c r="G28" s="31" t="s">
        <v>9</v>
      </c>
      <c r="H28" s="26"/>
      <c r="I28" s="26"/>
      <c r="J28" s="26"/>
      <c r="K28" s="26"/>
      <c r="L28" s="26"/>
      <c r="M28" s="26"/>
      <c r="N28" s="27"/>
      <c r="O28" s="28">
        <f t="shared" si="5"/>
        <v>43472.7</v>
      </c>
      <c r="P28" s="28">
        <f t="shared" si="6"/>
        <v>0</v>
      </c>
      <c r="Q28" s="28">
        <f t="shared" si="6"/>
        <v>0</v>
      </c>
    </row>
    <row r="29" spans="1:17" ht="25.5" outlineLevel="6">
      <c r="A29" s="13">
        <v>20</v>
      </c>
      <c r="B29" s="30" t="s">
        <v>56</v>
      </c>
      <c r="C29" s="31" t="s">
        <v>9</v>
      </c>
      <c r="D29" s="31" t="s">
        <v>45</v>
      </c>
      <c r="E29" s="31" t="s">
        <v>46</v>
      </c>
      <c r="F29" s="31" t="s">
        <v>57</v>
      </c>
      <c r="G29" s="31" t="s">
        <v>9</v>
      </c>
      <c r="H29" s="26"/>
      <c r="I29" s="26"/>
      <c r="J29" s="26"/>
      <c r="K29" s="26"/>
      <c r="L29" s="26"/>
      <c r="M29" s="26"/>
      <c r="N29" s="27"/>
      <c r="O29" s="28">
        <f t="shared" si="5"/>
        <v>43472.7</v>
      </c>
      <c r="P29" s="28">
        <f t="shared" si="6"/>
        <v>0</v>
      </c>
      <c r="Q29" s="28">
        <f t="shared" si="6"/>
        <v>0</v>
      </c>
    </row>
    <row r="30" spans="1:17" outlineLevel="6">
      <c r="A30" s="13">
        <v>21</v>
      </c>
      <c r="B30" s="36" t="s">
        <v>59</v>
      </c>
      <c r="C30" s="26"/>
      <c r="D30" s="31" t="s">
        <v>45</v>
      </c>
      <c r="E30" s="31" t="s">
        <v>46</v>
      </c>
      <c r="F30" s="31" t="s">
        <v>57</v>
      </c>
      <c r="G30" s="31" t="s">
        <v>9</v>
      </c>
      <c r="H30" s="26"/>
      <c r="I30" s="26"/>
      <c r="J30" s="26"/>
      <c r="K30" s="26"/>
      <c r="L30" s="26"/>
      <c r="M30" s="26"/>
      <c r="N30" s="27"/>
      <c r="O30" s="28">
        <f t="shared" si="5"/>
        <v>43472.7</v>
      </c>
      <c r="P30" s="28">
        <f t="shared" si="6"/>
        <v>0</v>
      </c>
      <c r="Q30" s="28">
        <f t="shared" si="6"/>
        <v>0</v>
      </c>
    </row>
    <row r="31" spans="1:17" ht="76.5" outlineLevel="6">
      <c r="A31" s="13">
        <v>22</v>
      </c>
      <c r="B31" s="30" t="s">
        <v>44</v>
      </c>
      <c r="C31" s="31" t="s">
        <v>9</v>
      </c>
      <c r="D31" s="31" t="s">
        <v>45</v>
      </c>
      <c r="E31" s="31" t="s">
        <v>46</v>
      </c>
      <c r="F31" s="31" t="s">
        <v>47</v>
      </c>
      <c r="G31" s="31" t="s">
        <v>9</v>
      </c>
      <c r="H31" s="26"/>
      <c r="I31" s="26"/>
      <c r="J31" s="26"/>
      <c r="K31" s="26"/>
      <c r="L31" s="26"/>
      <c r="M31" s="26"/>
      <c r="N31" s="27"/>
      <c r="O31" s="16">
        <v>43472.7</v>
      </c>
      <c r="P31" s="17">
        <v>0</v>
      </c>
      <c r="Q31" s="17">
        <v>0</v>
      </c>
    </row>
    <row r="32" spans="1:17" ht="25.5" outlineLevel="6">
      <c r="A32" s="13">
        <v>23</v>
      </c>
      <c r="B32" s="30" t="s">
        <v>48</v>
      </c>
      <c r="C32" s="31" t="s">
        <v>9</v>
      </c>
      <c r="D32" s="31" t="s">
        <v>45</v>
      </c>
      <c r="E32" s="31" t="s">
        <v>46</v>
      </c>
      <c r="F32" s="31" t="s">
        <v>47</v>
      </c>
      <c r="G32" s="31" t="s">
        <v>49</v>
      </c>
      <c r="H32" s="26"/>
      <c r="I32" s="26"/>
      <c r="J32" s="26"/>
      <c r="K32" s="26"/>
      <c r="L32" s="26"/>
      <c r="M32" s="26"/>
      <c r="N32" s="27"/>
      <c r="O32" s="16">
        <v>43472.7</v>
      </c>
      <c r="P32" s="17">
        <v>0</v>
      </c>
      <c r="Q32" s="17">
        <v>0</v>
      </c>
    </row>
    <row r="33" spans="1:17" ht="12.75" customHeight="1">
      <c r="A33" s="13">
        <v>24</v>
      </c>
      <c r="B33" s="41" t="s">
        <v>22</v>
      </c>
      <c r="C33" s="42"/>
      <c r="D33" s="42"/>
      <c r="E33" s="42"/>
      <c r="F33" s="42"/>
      <c r="G33" s="42"/>
      <c r="H33" s="42"/>
      <c r="I33" s="42"/>
      <c r="J33" s="14"/>
      <c r="K33" s="14"/>
      <c r="L33" s="14"/>
      <c r="M33" s="14"/>
      <c r="N33" s="22">
        <v>6878.9</v>
      </c>
      <c r="O33" s="23">
        <f>O25+O10</f>
        <v>47081.7</v>
      </c>
      <c r="P33" s="23">
        <f t="shared" ref="P33:Q33" si="7">P25+P10</f>
        <v>0</v>
      </c>
      <c r="Q33" s="23">
        <f t="shared" si="7"/>
        <v>4498.3</v>
      </c>
    </row>
    <row r="34" spans="1:17" ht="12.7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</sheetData>
  <mergeCells count="8">
    <mergeCell ref="B35:Q35"/>
    <mergeCell ref="B4:Q4"/>
    <mergeCell ref="A6:Q6"/>
    <mergeCell ref="B33:I33"/>
    <mergeCell ref="D1:Q1"/>
    <mergeCell ref="D2:Q2"/>
    <mergeCell ref="D3:Q3"/>
    <mergeCell ref="B7:Q7"/>
  </mergeCells>
  <pageMargins left="0.78740157480314965" right="0.59055118110236227" top="0.19685039370078741" bottom="0.19685039370078741" header="0.39370078740157483" footer="0.51181102362204722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BOSS</cp:lastModifiedBy>
  <cp:lastPrinted>2021-11-10T08:13:50Z</cp:lastPrinted>
  <dcterms:created xsi:type="dcterms:W3CDTF">2019-11-29T04:43:56Z</dcterms:created>
  <dcterms:modified xsi:type="dcterms:W3CDTF">2021-11-11T05:35:59Z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