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85" windowWidth="15135" windowHeight="72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6" i="1" l="1"/>
  <c r="J7" i="1" l="1"/>
  <c r="M7" i="1" l="1"/>
  <c r="I7" i="1"/>
  <c r="H7" i="1"/>
  <c r="F7" i="1"/>
  <c r="P6" i="1" l="1"/>
  <c r="O7" i="1"/>
  <c r="P7" i="1" l="1"/>
</calcChain>
</file>

<file path=xl/sharedStrings.xml><?xml version="1.0" encoding="utf-8"?>
<sst xmlns="http://schemas.openxmlformats.org/spreadsheetml/2006/main" count="24" uniqueCount="24">
  <si>
    <t>Перечень   мест общего пользования имущества собственников помещений в многоквартирных домах</t>
  </si>
  <si>
    <t xml:space="preserve">№
п/п
</t>
  </si>
  <si>
    <t>адрес</t>
  </si>
  <si>
    <t xml:space="preserve">Год
постройки
</t>
  </si>
  <si>
    <t xml:space="preserve">Кол-во
этажей
</t>
  </si>
  <si>
    <t xml:space="preserve">Кол-во
квартир
</t>
  </si>
  <si>
    <t xml:space="preserve">Общ. Площадь
жилых и 
нежилых помещений
</t>
  </si>
  <si>
    <t xml:space="preserve">Площадь 
нежилых
помещений
</t>
  </si>
  <si>
    <t xml:space="preserve">Площадь
Помещений общего
пользования
</t>
  </si>
  <si>
    <t xml:space="preserve">Виды
благоустройств
</t>
  </si>
  <si>
    <t xml:space="preserve">материал
стен,
кровля
</t>
  </si>
  <si>
    <t>Площадь
земельного
участка
(застр</t>
  </si>
  <si>
    <t>Лот № 1</t>
  </si>
  <si>
    <t>итого</t>
  </si>
  <si>
    <t>Стоимость на 1 м.кв. общ. площади, руб. в месяц (НДС не предусмотрен)</t>
  </si>
  <si>
    <t>Приложение № 1</t>
  </si>
  <si>
    <t>к конкурсной документации открытого конкурса по отбору управляющей организации для управления многоквартирным домом</t>
  </si>
  <si>
    <t xml:space="preserve">среднемесячная плата </t>
  </si>
  <si>
    <t xml:space="preserve">годовая плата </t>
  </si>
  <si>
    <t xml:space="preserve">Центральное отопление,
холодное водоснабжение, выгреб
</t>
  </si>
  <si>
    <t>г. Верхотурье, ул. Заводская, д. 7Б</t>
  </si>
  <si>
    <t xml:space="preserve">Площадь технического подполья </t>
  </si>
  <si>
    <t>керамический пустотелый кирпич (1 этаж) с утеплением, блоки БIM 300 (2-3 этажи) с утеплением; металлочерепица</t>
  </si>
  <si>
    <t xml:space="preserve">Общ. Площадь
дома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</si>
</sst>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2" fontId="4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77" zoomScaleNormal="77" workbookViewId="0">
      <selection activeCell="K14" sqref="K14"/>
    </sheetView>
  </sheetViews>
  <sheetFormatPr defaultRowHeight="15" x14ac:dyDescent="0.25"/>
  <cols>
    <col min="1" max="1" width="5" customWidth="1"/>
    <col min="2" max="2" width="15.140625" customWidth="1"/>
    <col min="4" max="4" width="4.7109375" customWidth="1"/>
    <col min="5" max="5" width="5" customWidth="1"/>
    <col min="6" max="7" width="8.7109375" customWidth="1"/>
    <col min="8" max="8" width="7.28515625" customWidth="1"/>
    <col min="9" max="10" width="9" customWidth="1"/>
    <col min="11" max="11" width="23.85546875" customWidth="1"/>
    <col min="12" max="12" width="20.140625" bestFit="1" customWidth="1"/>
    <col min="13" max="13" width="9.140625" customWidth="1"/>
    <col min="14" max="14" width="11" customWidth="1"/>
    <col min="15" max="15" width="11.5703125" customWidth="1"/>
    <col min="16" max="16" width="12.28515625" customWidth="1"/>
  </cols>
  <sheetData>
    <row r="1" spans="1:16" ht="23.25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8" t="s">
        <v>15</v>
      </c>
      <c r="O1" s="18"/>
    </row>
    <row r="2" spans="1:16" ht="45" customHeight="1" x14ac:dyDescent="0.25">
      <c r="A2" s="11"/>
      <c r="B2" s="12"/>
      <c r="C2" s="12"/>
      <c r="D2" s="12"/>
      <c r="E2" s="12"/>
      <c r="F2" s="12"/>
      <c r="G2" s="16"/>
      <c r="H2" s="12"/>
      <c r="I2" s="12"/>
      <c r="J2" s="16"/>
      <c r="K2" s="12"/>
      <c r="L2" s="19" t="s">
        <v>16</v>
      </c>
      <c r="M2" s="19"/>
      <c r="N2" s="19"/>
      <c r="O2" s="19"/>
    </row>
    <row r="3" spans="1:16" ht="24.75" customHeight="1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6" ht="136.5" customHeight="1" x14ac:dyDescent="0.25">
      <c r="A4" s="2" t="s">
        <v>1</v>
      </c>
      <c r="B4" s="4" t="s">
        <v>2</v>
      </c>
      <c r="C4" s="2" t="s">
        <v>3</v>
      </c>
      <c r="D4" s="2" t="s">
        <v>4</v>
      </c>
      <c r="E4" s="2" t="s">
        <v>5</v>
      </c>
      <c r="F4" s="2" t="s">
        <v>23</v>
      </c>
      <c r="G4" s="2" t="s">
        <v>6</v>
      </c>
      <c r="H4" s="2" t="s">
        <v>7</v>
      </c>
      <c r="I4" s="2" t="s">
        <v>8</v>
      </c>
      <c r="J4" s="2" t="s">
        <v>21</v>
      </c>
      <c r="K4" s="2" t="s">
        <v>9</v>
      </c>
      <c r="L4" s="2" t="s">
        <v>10</v>
      </c>
      <c r="M4" s="2" t="s">
        <v>11</v>
      </c>
      <c r="N4" s="3" t="s">
        <v>14</v>
      </c>
      <c r="O4" s="3" t="s">
        <v>17</v>
      </c>
      <c r="P4" s="3" t="s">
        <v>18</v>
      </c>
    </row>
    <row r="5" spans="1:16" ht="15.75" x14ac:dyDescent="0.25">
      <c r="A5" s="24" t="s">
        <v>12</v>
      </c>
      <c r="B5" s="25"/>
      <c r="C5" s="1"/>
      <c r="D5" s="1"/>
      <c r="E5" s="1"/>
      <c r="F5" s="1"/>
      <c r="G5" s="1"/>
      <c r="H5" s="1"/>
      <c r="I5" s="1"/>
      <c r="J5" s="1"/>
      <c r="K5" s="13"/>
      <c r="L5" s="13"/>
      <c r="M5" s="13"/>
      <c r="N5" s="6"/>
      <c r="O5" s="6"/>
      <c r="P5" s="14"/>
    </row>
    <row r="6" spans="1:16" ht="110.25" customHeight="1" x14ac:dyDescent="0.25">
      <c r="A6" s="26">
        <v>1</v>
      </c>
      <c r="B6" s="2" t="s">
        <v>20</v>
      </c>
      <c r="C6" s="2">
        <v>2021</v>
      </c>
      <c r="D6" s="2">
        <v>3</v>
      </c>
      <c r="E6" s="2">
        <v>57</v>
      </c>
      <c r="F6" s="2">
        <v>2682.6</v>
      </c>
      <c r="G6" s="2">
        <v>1937.6</v>
      </c>
      <c r="H6" s="2">
        <v>0</v>
      </c>
      <c r="I6" s="2">
        <v>419.6</v>
      </c>
      <c r="J6" s="2">
        <v>52.2</v>
      </c>
      <c r="K6" s="2" t="s">
        <v>19</v>
      </c>
      <c r="L6" s="2" t="s">
        <v>22</v>
      </c>
      <c r="M6" s="2">
        <v>6917</v>
      </c>
      <c r="N6" s="5">
        <v>31.41</v>
      </c>
      <c r="O6" s="7">
        <f>G6*N6</f>
        <v>60860.015999999996</v>
      </c>
      <c r="P6" s="7">
        <f>O6*12</f>
        <v>730320.19199999992</v>
      </c>
    </row>
    <row r="7" spans="1:16" x14ac:dyDescent="0.25">
      <c r="A7" s="4"/>
      <c r="B7" s="9" t="s">
        <v>13</v>
      </c>
      <c r="C7" s="9"/>
      <c r="D7" s="9"/>
      <c r="E7" s="9"/>
      <c r="F7" s="9">
        <f>SUM(F6)</f>
        <v>2682.6</v>
      </c>
      <c r="G7" s="17">
        <v>1937.6</v>
      </c>
      <c r="H7" s="8">
        <f>SUM(H6)</f>
        <v>0</v>
      </c>
      <c r="I7" s="8">
        <f>SUM(I6)</f>
        <v>419.6</v>
      </c>
      <c r="J7" s="8">
        <f>SUM(J6)</f>
        <v>52.2</v>
      </c>
      <c r="K7" s="9"/>
      <c r="L7" s="15"/>
      <c r="M7" s="9">
        <f>SUM(M6)</f>
        <v>6917</v>
      </c>
      <c r="N7" s="9"/>
      <c r="O7" s="10">
        <f>SUM(O6:O6)</f>
        <v>60860.015999999996</v>
      </c>
      <c r="P7" s="10">
        <f>SUM(P6:P6)</f>
        <v>730320.19199999992</v>
      </c>
    </row>
  </sheetData>
  <mergeCells count="5">
    <mergeCell ref="N1:O1"/>
    <mergeCell ref="L2:O2"/>
    <mergeCell ref="A5:B5"/>
    <mergeCell ref="A1:M1"/>
    <mergeCell ref="A3:M3"/>
  </mergeCells>
  <phoneticPr fontId="3" type="noConversion"/>
  <pageMargins left="0.78740157480314965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Н. Рылова</cp:lastModifiedBy>
  <cp:lastPrinted>2021-12-07T11:05:11Z</cp:lastPrinted>
  <dcterms:created xsi:type="dcterms:W3CDTF">2013-01-19T17:35:46Z</dcterms:created>
  <dcterms:modified xsi:type="dcterms:W3CDTF">2021-12-07T11:08:25Z</dcterms:modified>
</cp:coreProperties>
</file>