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<sst xmlns="http://schemas.openxmlformats.org/spreadsheetml/2006/main" count="161" uniqueCount="138">
  <si>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</si>
  <si>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</si>
  <si>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</si>
  <si>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</si>
  <si>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</si>
  <si>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</si>
  <si>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</si>
  <si>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</si>
  <si>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</si>
  <si>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</si>
  <si>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</si>
  <si>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</si>
  <si>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</si>
  <si>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</si>
  <si>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</si>
  <si>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</si>
  <si>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</si>
  <si>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</si>
  <si>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</si>
  <si>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</si>
  <si>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</si>
  <si>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</si>
  <si>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</si>
  <si>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</si>
  <si>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1 06 06012 04 0000 110</t>
  </si>
  <si>
    <t>1 06 06022 04 0000 110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</si>
  <si>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</si>
  <si>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</si>
  <si>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</si>
  <si>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</si>
  <si>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</si>
  <si>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</si>
  <si>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</si>
  <si>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</si>
  <si>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</si>
  <si>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</si>
  <si>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</si>
  <si>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</si>
  <si>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</si>
  <si>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</si>
  <si>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</si>
  <si>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</si>
  <si>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</si>
  <si>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</si>
  <si>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</si>
  <si>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</si>
  <si>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</si>
  <si>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</si>
  <si>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</si>
  <si>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</si>
  <si>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</si>
  <si>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</si>
  <si>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</si>
  <si>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</si>
  <si>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</si>
  <si>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</si>
  <si>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</si>
  <si>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</si>
  <si>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</si>
  <si>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</si>
  <si>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</si>
  <si>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</si>
  <si>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</si>
  <si>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</si>
  <si>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</si>
  <si>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</si>
  <si>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</si>
  <si>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</si>
  <si>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</si>
  <si>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</si>
  <si>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</si>
  <si>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</si>
  <si>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</si>
  <si>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</si>
  <si>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</si>
  <si>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</si>
  <si>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</si>
  <si>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</si>
  <si>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 xml:space="preserve">"О бюджете городского округа Верхотурский 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</si>
  <si>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</si>
  <si>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</si>
  <si>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</si>
  <si>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</si>
  <si>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</si>
  <si>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</si>
  <si>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</si>
  <si>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</si>
  <si>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</si>
  <si>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</si>
  <si>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</si>
  <si>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</si>
  <si>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</si>
  <si>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</si>
  <si>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</si>
  <si>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</si>
  <si>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</si>
  <si>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Бюджет городского округа Верхотурский на 2016 год</t>
  </si>
  <si>
    <r>
      <t xml:space="preserve">182 – Управление Федеральной налоговой службы по Свердловской области                                                                                                </t>
    </r>
    <r>
      <rPr>
        <sz val="10"/>
        <rFont val="Arial CYR"/>
        <family val="2"/>
      </rPr>
      <t>(Межрайонная ИФНС России № 26 по Свердловской области)</t>
    </r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</si>
  <si>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</si>
  <si>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 5</t>
  </si>
  <si>
    <t>на 2015 год и плановый периоды 2016 и 2017 годы"</t>
  </si>
  <si>
    <t>Распределение доходов бюджета городского округа Верхотурский                                                                                                                            на  2016 и 2017 годы (по главным администраторам доходов)</t>
  </si>
  <si>
    <t>017 - Министерство природных ресурсов и экологии Свердловской области</t>
  </si>
  <si>
    <t>017</t>
  </si>
  <si>
    <t>ИТОГО доходов по 017 администратору</t>
  </si>
  <si>
    <t>Бюджет городского округа Верхотурский на 2017 год</t>
  </si>
  <si>
    <r>
      <t xml:space="preserve">048 - Департамент Федеральной службы по надзору в сфере природопользования по Уральскому федеральному округу                                                                                             </t>
    </r>
    <r>
      <rPr>
        <sz val="10"/>
        <rFont val="Arial Cyr"/>
        <family val="0"/>
      </rPr>
      <t>(Департамент Росприроднадзора по Уральскому федеральному округу)</t>
    </r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</si>
  <si>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</si>
  <si>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</si>
  <si>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</si>
  <si>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</si>
  <si>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r>
  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               </t>
    </r>
    <r>
      <rPr>
        <sz val="10"/>
        <rFont val="Arial Cyr"/>
        <family val="0"/>
      </rPr>
      <t>(Уральское УГАДН Федеральной службы по надзору в сфере транспорта)</t>
    </r>
  </si>
  <si>
    <r>
  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  </r>
    <r>
      <rPr>
        <sz val="10"/>
        <rFont val="Arial Cyr"/>
        <family val="0"/>
      </rPr>
      <t>(Управление Роспотребнадзора по Свердловской области)</t>
    </r>
  </si>
  <si>
    <t>1 16 25050 01 6000 140</t>
  </si>
  <si>
    <t>Денежные взыскания (штрафы) за нарушение законодательства в области охраны окружающей среды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</si>
  <si>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</si>
  <si>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</si>
  <si>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188</t>
  </si>
  <si>
    <t>ИТОГО доходов по 188 администратору</t>
  </si>
  <si>
    <r>
      <t xml:space="preserve">321 - Управление Федеральной службы государственной регистрации, кадастра и картографии по Свердловской области                                                                                  </t>
    </r>
    <r>
      <rPr>
        <sz val="10"/>
        <rFont val="Arial Cyr"/>
        <family val="0"/>
      </rPr>
      <t>(Управление Росреестра по Свердловской области)</t>
    </r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</si>
  <si>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</si>
  <si>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</si>
  <si>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1 11 05074 04 0003 120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</si>
  <si>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</si>
  <si>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1 11 05074 04 0004 120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</si>
  <si>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</si>
  <si>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2 02 03007 04 0000 151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</si>
  <si>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</si>
  <si>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r>
      <t xml:space="preserve">045 - 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     </t>
    </r>
    <r>
      <rPr>
        <sz val="10"/>
        <rFont val="Arial Cyr"/>
        <family val="0"/>
      </rPr>
      <t xml:space="preserve">(Департамент по охране животного мира) </t>
    </r>
  </si>
  <si>
    <r>
      <t xml:space="preserve">100 - Управление Федерального казначейства по Свердловской области                                                </t>
    </r>
    <r>
      <rPr>
        <sz val="10"/>
        <rFont val="Arial Cyr"/>
        <family val="0"/>
      </rPr>
      <t>(УФК по Свердловской области)</t>
    </r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</si>
  <si>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</si>
  <si>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</si>
  <si>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</si>
  <si>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</si>
  <si>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Плата за выбросы загрязняющих веществ в атмосферный воздух стационарными объектами</t>
  </si>
  <si>
    <t xml:space="preserve">188 - Межмуниципальный отдел Министерства внутренних дел Российской Федерации "Новолялинский" 
</t>
  </si>
  <si>
    <t>039 – Территориальная комиссия Верхотурского района по делам несовершеннолетних и защите их прав</t>
  </si>
  <si>
    <t>от «17» декабря  2014г. №76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</si>
</sst>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39">
    <font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2" xfId="0" applyFont="1" applyFill="1" applyBorder="1" applyAlignment="1">
      <alignment horizontal="center"/>
    </xf>
    <xf numFmtId="168" fontId="0" fillId="32" borderId="10" xfId="0" applyNumberFormat="1" applyFont="1" applyFill="1" applyBorder="1" applyAlignment="1">
      <alignment horizontal="right"/>
    </xf>
    <xf numFmtId="168" fontId="0" fillId="32" borderId="10" xfId="0" applyNumberFormat="1" applyFill="1" applyBorder="1" applyAlignment="1">
      <alignment/>
    </xf>
    <xf numFmtId="168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justify" vertical="top" wrapText="1"/>
    </xf>
    <xf numFmtId="168" fontId="1" fillId="32" borderId="10" xfId="0" applyNumberFormat="1" applyFont="1" applyFill="1" applyBorder="1" applyAlignment="1">
      <alignment horizontal="right"/>
    </xf>
    <xf numFmtId="168" fontId="0" fillId="32" borderId="10" xfId="0" applyNumberFormat="1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justify" vertical="top" wrapText="1"/>
    </xf>
    <xf numFmtId="168" fontId="3" fillId="32" borderId="10" xfId="0" applyNumberFormat="1" applyFont="1" applyFill="1" applyBorder="1" applyAlignment="1">
      <alignment horizontal="right"/>
    </xf>
    <xf numFmtId="0" fontId="0" fillId="32" borderId="10" xfId="0" applyFill="1" applyBorder="1" applyAlignment="1">
      <alignment/>
    </xf>
    <xf numFmtId="49" fontId="1" fillId="32" borderId="10" xfId="0" applyNumberFormat="1" applyFont="1" applyFill="1" applyBorder="1" applyAlignment="1">
      <alignment horizontal="center" vertical="top" wrapText="1"/>
    </xf>
    <xf numFmtId="167" fontId="1" fillId="32" borderId="10" xfId="0" applyNumberFormat="1" applyFont="1" applyFill="1" applyBorder="1" applyAlignment="1">
      <alignment horizontal="right"/>
    </xf>
    <xf numFmtId="167" fontId="3" fillId="32" borderId="10" xfId="0" applyNumberFormat="1" applyFont="1" applyFill="1" applyBorder="1" applyAlignment="1">
      <alignment horizontal="right"/>
    </xf>
    <xf numFmtId="167" fontId="0" fillId="32" borderId="11" xfId="0" applyNumberFormat="1" applyFont="1" applyFill="1" applyBorder="1" applyAlignment="1">
      <alignment horizontal="right"/>
    </xf>
    <xf numFmtId="167" fontId="3" fillId="32" borderId="11" xfId="0" applyNumberFormat="1" applyFont="1" applyFill="1" applyBorder="1" applyAlignment="1">
      <alignment horizontal="right"/>
    </xf>
    <xf numFmtId="49" fontId="0" fillId="32" borderId="10" xfId="0" applyNumberFormat="1" applyFont="1" applyFill="1" applyBorder="1" applyAlignment="1">
      <alignment horizontal="center" vertical="top"/>
    </xf>
    <xf numFmtId="49" fontId="0" fillId="32" borderId="10" xfId="0" applyNumberFormat="1" applyFont="1" applyFill="1" applyBorder="1" applyAlignment="1">
      <alignment horizontal="left" wrapText="1"/>
    </xf>
    <xf numFmtId="167" fontId="0" fillId="32" borderId="10" xfId="0" applyNumberFormat="1" applyFont="1" applyFill="1" applyBorder="1" applyAlignment="1">
      <alignment horizontal="right"/>
    </xf>
    <xf numFmtId="49" fontId="0" fillId="32" borderId="10" xfId="0" applyNumberFormat="1" applyFont="1" applyFill="1" applyBorder="1" applyAlignment="1">
      <alignment horizontal="center" vertical="top"/>
    </xf>
    <xf numFmtId="168" fontId="3" fillId="32" borderId="11" xfId="0" applyNumberFormat="1" applyFont="1" applyFill="1" applyBorder="1" applyAlignment="1">
      <alignment horizontal="right"/>
    </xf>
    <xf numFmtId="49" fontId="3" fillId="32" borderId="10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 wrapText="1"/>
    </xf>
    <xf numFmtId="168" fontId="0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7" fontId="0" fillId="32" borderId="10" xfId="0" applyNumberFormat="1" applyFill="1" applyBorder="1" applyAlignment="1">
      <alignment/>
    </xf>
    <xf numFmtId="49" fontId="0" fillId="0" borderId="15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 vertical="top"/>
    </xf>
    <xf numFmtId="49" fontId="0" fillId="32" borderId="10" xfId="0" applyNumberForma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3" fillId="32" borderId="15" xfId="0" applyNumberFormat="1" applyFont="1" applyFill="1" applyBorder="1" applyAlignment="1">
      <alignment horizontal="left"/>
    </xf>
    <xf numFmtId="49" fontId="3" fillId="32" borderId="16" xfId="0" applyNumberFormat="1" applyFont="1" applyFill="1" applyBorder="1" applyAlignment="1">
      <alignment horizontal="left"/>
    </xf>
    <xf numFmtId="49" fontId="3" fillId="32" borderId="11" xfId="0" applyNumberFormat="1" applyFont="1" applyFill="1" applyBorder="1" applyAlignment="1">
      <alignment horizontal="left"/>
    </xf>
    <xf numFmtId="49" fontId="3" fillId="32" borderId="15" xfId="0" applyNumberFormat="1" applyFont="1" applyFill="1" applyBorder="1" applyAlignment="1">
      <alignment horizontal="center" wrapText="1"/>
    </xf>
    <xf numFmtId="49" fontId="3" fillId="32" borderId="16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5" xfId="0" applyNumberFormat="1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center" vertical="top" wrapText="1"/>
    </xf>
    <xf numFmtId="49" fontId="3" fillId="32" borderId="16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3" fillId="32" borderId="15" xfId="0" applyNumberFormat="1" applyFont="1" applyFill="1" applyBorder="1" applyAlignment="1">
      <alignment horizontal="center" wrapText="1"/>
    </xf>
    <xf numFmtId="0" fontId="3" fillId="32" borderId="16" xfId="0" applyNumberFormat="1" applyFont="1" applyFill="1" applyBorder="1" applyAlignment="1">
      <alignment horizontal="center" wrapText="1"/>
    </xf>
    <xf numFmtId="0" fontId="3" fillId="32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4.125" style="0" customWidth="1"/>
    <col min="2" max="2" width="6.125" style="0" customWidth="1"/>
    <col min="3" max="3" width="21.375" style="0" customWidth="1"/>
    <col min="4" max="4" width="36.25390625" style="11" customWidth="1"/>
    <col min="5" max="5" width="13.25390625" style="0" customWidth="1"/>
    <col min="6" max="6" width="13.00390625" style="0" customWidth="1"/>
  </cols>
  <sheetData>
    <row r="1" spans="1:6" ht="12.75">
      <c r="A1" s="78" t="s">
        <v>99</v>
      </c>
      <c r="B1" s="78"/>
      <c r="C1" s="78"/>
      <c r="D1" s="78"/>
      <c r="E1" s="78"/>
      <c r="F1" s="78"/>
    </row>
    <row r="2" spans="1:6" ht="12.75">
      <c r="A2" s="78" t="s">
        <v>77</v>
      </c>
      <c r="B2" s="78"/>
      <c r="C2" s="78"/>
      <c r="D2" s="78"/>
      <c r="E2" s="78"/>
      <c r="F2" s="78"/>
    </row>
    <row r="3" spans="1:6" ht="12.75">
      <c r="A3" s="78" t="s">
        <v>137</v>
      </c>
      <c r="B3" s="78"/>
      <c r="C3" s="78"/>
      <c r="D3" s="78"/>
      <c r="E3" s="78"/>
      <c r="F3" s="78"/>
    </row>
    <row r="4" spans="1:6" ht="12.75">
      <c r="A4" s="78" t="s">
        <v>78</v>
      </c>
      <c r="B4" s="78"/>
      <c r="C4" s="78"/>
      <c r="D4" s="78"/>
      <c r="E4" s="78"/>
      <c r="F4" s="78"/>
    </row>
    <row r="5" spans="1:6" ht="12.75">
      <c r="A5" s="78" t="s">
        <v>100</v>
      </c>
      <c r="B5" s="78"/>
      <c r="C5" s="78"/>
      <c r="D5" s="78"/>
      <c r="E5" s="78"/>
      <c r="F5" s="78"/>
    </row>
    <row r="7" spans="1:6" ht="37.5" customHeight="1">
      <c r="A7" s="61" t="s">
        <v>101</v>
      </c>
      <c r="B7" s="61"/>
      <c r="C7" s="61"/>
      <c r="D7" s="61"/>
      <c r="E7" s="61"/>
      <c r="F7" s="61"/>
    </row>
    <row r="9" spans="5:6" ht="12.75">
      <c r="E9" s="79" t="s">
        <v>11</v>
      </c>
      <c r="F9" s="79"/>
    </row>
    <row r="10" spans="1:6" ht="94.5">
      <c r="A10" s="1" t="s">
        <v>8</v>
      </c>
      <c r="B10" s="2" t="s">
        <v>9</v>
      </c>
      <c r="C10" s="2" t="s">
        <v>10</v>
      </c>
      <c r="D10" s="3" t="s">
        <v>0</v>
      </c>
      <c r="E10" s="2" t="s">
        <v>96</v>
      </c>
      <c r="F10" s="2" t="s">
        <v>105</v>
      </c>
    </row>
    <row r="11" spans="1:6" ht="12.75">
      <c r="A11" s="9">
        <v>1</v>
      </c>
      <c r="B11" s="9">
        <v>2</v>
      </c>
      <c r="C11" s="9">
        <v>3</v>
      </c>
      <c r="D11" s="12">
        <v>4</v>
      </c>
      <c r="E11" s="10">
        <v>5</v>
      </c>
      <c r="F11" s="14">
        <v>6</v>
      </c>
    </row>
    <row r="12" spans="1:6" ht="12.75">
      <c r="A12" s="58">
        <v>1</v>
      </c>
      <c r="B12" s="74" t="s">
        <v>102</v>
      </c>
      <c r="C12" s="75"/>
      <c r="D12" s="75"/>
      <c r="E12" s="75"/>
      <c r="F12" s="76"/>
    </row>
    <row r="13" spans="1:6" ht="51">
      <c r="A13" s="58">
        <v>2</v>
      </c>
      <c r="B13" s="41" t="s">
        <v>103</v>
      </c>
      <c r="C13" s="42" t="s">
        <v>13</v>
      </c>
      <c r="D13" s="43" t="s">
        <v>14</v>
      </c>
      <c r="E13" s="44">
        <v>94.2</v>
      </c>
      <c r="F13" s="46">
        <v>98.5</v>
      </c>
    </row>
    <row r="14" spans="1:6" ht="12.75">
      <c r="A14" s="58">
        <v>3</v>
      </c>
      <c r="B14" s="77" t="s">
        <v>104</v>
      </c>
      <c r="C14" s="77"/>
      <c r="D14" s="77"/>
      <c r="E14" s="45">
        <f>SUM(E13)</f>
        <v>94.2</v>
      </c>
      <c r="F14" s="45">
        <f>SUM(F13)</f>
        <v>98.5</v>
      </c>
    </row>
    <row r="15" spans="1:6" ht="28.5" customHeight="1">
      <c r="A15" s="59">
        <v>4</v>
      </c>
      <c r="B15" s="65" t="s">
        <v>136</v>
      </c>
      <c r="C15" s="66"/>
      <c r="D15" s="66"/>
      <c r="E15" s="66"/>
      <c r="F15" s="67"/>
    </row>
    <row r="16" spans="1:6" ht="51">
      <c r="A16" s="59">
        <v>5</v>
      </c>
      <c r="B16" s="28" t="s">
        <v>15</v>
      </c>
      <c r="C16" s="19" t="s">
        <v>13</v>
      </c>
      <c r="D16" s="20" t="s">
        <v>14</v>
      </c>
      <c r="E16" s="29">
        <v>36.6</v>
      </c>
      <c r="F16" s="27">
        <v>38.3</v>
      </c>
    </row>
    <row r="17" spans="1:6" ht="12.75">
      <c r="A17" s="59">
        <v>6</v>
      </c>
      <c r="B17" s="62" t="s">
        <v>16</v>
      </c>
      <c r="C17" s="63"/>
      <c r="D17" s="64"/>
      <c r="E17" s="30">
        <f>E16</f>
        <v>36.6</v>
      </c>
      <c r="F17" s="30">
        <f>F16</f>
        <v>38.3</v>
      </c>
    </row>
    <row r="18" spans="1:6" ht="45.75" customHeight="1">
      <c r="A18" s="59">
        <v>7</v>
      </c>
      <c r="B18" s="65" t="s">
        <v>128</v>
      </c>
      <c r="C18" s="66"/>
      <c r="D18" s="66"/>
      <c r="E18" s="66"/>
      <c r="F18" s="67"/>
    </row>
    <row r="19" spans="1:6" ht="51">
      <c r="A19" s="59">
        <v>8</v>
      </c>
      <c r="B19" s="28" t="s">
        <v>93</v>
      </c>
      <c r="C19" s="19" t="s">
        <v>13</v>
      </c>
      <c r="D19" s="20" t="s">
        <v>14</v>
      </c>
      <c r="E19" s="31">
        <v>36.6</v>
      </c>
      <c r="F19" s="27">
        <v>38.3</v>
      </c>
    </row>
    <row r="20" spans="1:6" ht="12.75">
      <c r="A20" s="59">
        <v>9</v>
      </c>
      <c r="B20" s="62" t="s">
        <v>92</v>
      </c>
      <c r="C20" s="63"/>
      <c r="D20" s="64"/>
      <c r="E20" s="32">
        <f>SUM(E19)</f>
        <v>36.6</v>
      </c>
      <c r="F20" s="32">
        <f>SUM(F19)</f>
        <v>38.3</v>
      </c>
    </row>
    <row r="21" spans="1:6" ht="43.5" customHeight="1">
      <c r="A21" s="59">
        <v>10</v>
      </c>
      <c r="B21" s="80" t="s">
        <v>106</v>
      </c>
      <c r="C21" s="81"/>
      <c r="D21" s="81"/>
      <c r="E21" s="81"/>
      <c r="F21" s="82"/>
    </row>
    <row r="22" spans="1:6" ht="38.25">
      <c r="A22" s="59">
        <v>11</v>
      </c>
      <c r="B22" s="33" t="s">
        <v>50</v>
      </c>
      <c r="C22" s="33" t="s">
        <v>65</v>
      </c>
      <c r="D22" s="60" t="s">
        <v>134</v>
      </c>
      <c r="E22" s="35">
        <v>13</v>
      </c>
      <c r="F22" s="47">
        <v>13</v>
      </c>
    </row>
    <row r="23" spans="1:6" ht="38.25">
      <c r="A23" s="59">
        <v>12</v>
      </c>
      <c r="B23" s="33" t="s">
        <v>50</v>
      </c>
      <c r="C23" s="33" t="s">
        <v>69</v>
      </c>
      <c r="D23" s="34" t="s">
        <v>72</v>
      </c>
      <c r="E23" s="35">
        <v>4</v>
      </c>
      <c r="F23" s="47">
        <v>5</v>
      </c>
    </row>
    <row r="24" spans="1:6" ht="25.5">
      <c r="A24" s="59">
        <v>13</v>
      </c>
      <c r="B24" s="33" t="s">
        <v>50</v>
      </c>
      <c r="C24" s="33" t="s">
        <v>70</v>
      </c>
      <c r="D24" s="34" t="s">
        <v>73</v>
      </c>
      <c r="E24" s="35">
        <v>0.3</v>
      </c>
      <c r="F24" s="27">
        <v>0.3</v>
      </c>
    </row>
    <row r="25" spans="1:6" ht="25.5">
      <c r="A25" s="59">
        <v>14</v>
      </c>
      <c r="B25" s="33" t="s">
        <v>50</v>
      </c>
      <c r="C25" s="33" t="s">
        <v>71</v>
      </c>
      <c r="D25" s="34" t="s">
        <v>74</v>
      </c>
      <c r="E25" s="35">
        <v>39</v>
      </c>
      <c r="F25" s="47">
        <v>41</v>
      </c>
    </row>
    <row r="26" spans="1:6" ht="12.75">
      <c r="A26" s="59">
        <v>15</v>
      </c>
      <c r="B26" s="62" t="s">
        <v>17</v>
      </c>
      <c r="C26" s="63"/>
      <c r="D26" s="64"/>
      <c r="E26" s="30">
        <f>SUM(E22:E25)</f>
        <v>56.3</v>
      </c>
      <c r="F26" s="30">
        <f>SUM(F22:F25)</f>
        <v>59.3</v>
      </c>
    </row>
    <row r="27" spans="1:6" ht="33" customHeight="1">
      <c r="A27" s="59">
        <v>16</v>
      </c>
      <c r="B27" s="65" t="s">
        <v>129</v>
      </c>
      <c r="C27" s="66"/>
      <c r="D27" s="66"/>
      <c r="E27" s="66"/>
      <c r="F27" s="67"/>
    </row>
    <row r="28" spans="1:6" ht="91.5" customHeight="1">
      <c r="A28" s="59">
        <v>17</v>
      </c>
      <c r="B28" s="48" t="s">
        <v>90</v>
      </c>
      <c r="C28" s="49" t="s">
        <v>107</v>
      </c>
      <c r="D28" s="50" t="s">
        <v>130</v>
      </c>
      <c r="E28" s="15">
        <v>2054.9</v>
      </c>
      <c r="F28" s="16">
        <v>2092.4</v>
      </c>
    </row>
    <row r="29" spans="1:6" ht="131.25" customHeight="1">
      <c r="A29" s="59">
        <v>18</v>
      </c>
      <c r="B29" s="48" t="s">
        <v>90</v>
      </c>
      <c r="C29" s="49" t="s">
        <v>108</v>
      </c>
      <c r="D29" s="50" t="s">
        <v>131</v>
      </c>
      <c r="E29" s="15">
        <v>47.7</v>
      </c>
      <c r="F29" s="16">
        <v>47.7</v>
      </c>
    </row>
    <row r="30" spans="1:6" ht="102" customHeight="1">
      <c r="A30" s="59">
        <v>19</v>
      </c>
      <c r="B30" s="48" t="s">
        <v>90</v>
      </c>
      <c r="C30" s="49" t="s">
        <v>109</v>
      </c>
      <c r="D30" s="50" t="s">
        <v>132</v>
      </c>
      <c r="E30" s="15">
        <v>4275.8</v>
      </c>
      <c r="F30" s="16">
        <v>4313.3</v>
      </c>
    </row>
    <row r="31" spans="1:6" ht="106.5" customHeight="1">
      <c r="A31" s="59">
        <v>20</v>
      </c>
      <c r="B31" s="48" t="s">
        <v>90</v>
      </c>
      <c r="C31" s="49" t="s">
        <v>110</v>
      </c>
      <c r="D31" s="50" t="s">
        <v>133</v>
      </c>
      <c r="E31" s="15">
        <v>53.8</v>
      </c>
      <c r="F31" s="16">
        <v>53.8</v>
      </c>
    </row>
    <row r="32" spans="1:6" ht="12.75">
      <c r="A32" s="59">
        <v>21</v>
      </c>
      <c r="B32" s="62" t="s">
        <v>91</v>
      </c>
      <c r="C32" s="63"/>
      <c r="D32" s="64"/>
      <c r="E32" s="17">
        <f>SUM(E28:E31)</f>
        <v>6432.2</v>
      </c>
      <c r="F32" s="17">
        <f>SUM(F28:F31)</f>
        <v>6507.2</v>
      </c>
    </row>
    <row r="33" spans="1:6" ht="44.25" customHeight="1">
      <c r="A33" s="59">
        <v>22</v>
      </c>
      <c r="B33" s="80" t="s">
        <v>111</v>
      </c>
      <c r="C33" s="81"/>
      <c r="D33" s="81"/>
      <c r="E33" s="81"/>
      <c r="F33" s="82"/>
    </row>
    <row r="34" spans="1:6" ht="51">
      <c r="A34" s="59">
        <v>23</v>
      </c>
      <c r="B34" s="36" t="s">
        <v>94</v>
      </c>
      <c r="C34" s="19" t="s">
        <v>66</v>
      </c>
      <c r="D34" s="20" t="s">
        <v>14</v>
      </c>
      <c r="E34" s="15">
        <v>178</v>
      </c>
      <c r="F34" s="16">
        <v>186</v>
      </c>
    </row>
    <row r="35" spans="1:6" ht="12.75">
      <c r="A35" s="59">
        <v>24</v>
      </c>
      <c r="B35" s="62" t="s">
        <v>95</v>
      </c>
      <c r="C35" s="63"/>
      <c r="D35" s="64"/>
      <c r="E35" s="17">
        <f>SUM(E34)</f>
        <v>178</v>
      </c>
      <c r="F35" s="17">
        <f>SUM(F34)</f>
        <v>186</v>
      </c>
    </row>
    <row r="36" spans="1:6" ht="45.75" customHeight="1">
      <c r="A36" s="59">
        <v>25</v>
      </c>
      <c r="B36" s="65" t="s">
        <v>112</v>
      </c>
      <c r="C36" s="66"/>
      <c r="D36" s="66"/>
      <c r="E36" s="66"/>
      <c r="F36" s="67"/>
    </row>
    <row r="37" spans="1:6" ht="38.25">
      <c r="A37" s="59">
        <v>26</v>
      </c>
      <c r="B37" s="51">
        <v>141</v>
      </c>
      <c r="C37" s="49" t="s">
        <v>113</v>
      </c>
      <c r="D37" s="52" t="s">
        <v>114</v>
      </c>
      <c r="E37" s="21">
        <v>240.8</v>
      </c>
      <c r="F37" s="16">
        <v>251.6</v>
      </c>
    </row>
    <row r="38" spans="1:6" ht="76.5">
      <c r="A38" s="59">
        <v>27</v>
      </c>
      <c r="B38" s="53">
        <v>141</v>
      </c>
      <c r="C38" s="54" t="s">
        <v>68</v>
      </c>
      <c r="D38" s="55" t="s">
        <v>18</v>
      </c>
      <c r="E38" s="21">
        <v>523.5</v>
      </c>
      <c r="F38" s="16">
        <v>547.1</v>
      </c>
    </row>
    <row r="39" spans="1:6" ht="51">
      <c r="A39" s="59">
        <v>28</v>
      </c>
      <c r="B39" s="53">
        <v>141</v>
      </c>
      <c r="C39" s="54" t="s">
        <v>66</v>
      </c>
      <c r="D39" s="55" t="s">
        <v>19</v>
      </c>
      <c r="E39" s="21">
        <v>225.1</v>
      </c>
      <c r="F39" s="16">
        <v>235.2</v>
      </c>
    </row>
    <row r="40" spans="1:6" ht="12.75">
      <c r="A40" s="59">
        <v>29</v>
      </c>
      <c r="B40" s="62" t="s">
        <v>20</v>
      </c>
      <c r="C40" s="63"/>
      <c r="D40" s="64"/>
      <c r="E40" s="26">
        <f>SUM(E37:E39)</f>
        <v>989.4</v>
      </c>
      <c r="F40" s="26">
        <f>SUM(F37:F39)</f>
        <v>1033.9</v>
      </c>
    </row>
    <row r="41" spans="1:6" ht="27" customHeight="1">
      <c r="A41" s="59">
        <v>30</v>
      </c>
      <c r="B41" s="65" t="s">
        <v>97</v>
      </c>
      <c r="C41" s="66"/>
      <c r="D41" s="66"/>
      <c r="E41" s="66"/>
      <c r="F41" s="67"/>
    </row>
    <row r="42" spans="1:6" ht="102">
      <c r="A42" s="59">
        <v>31</v>
      </c>
      <c r="B42" s="18">
        <v>182</v>
      </c>
      <c r="C42" s="19" t="s">
        <v>53</v>
      </c>
      <c r="D42" s="20" t="s">
        <v>54</v>
      </c>
      <c r="E42" s="21">
        <v>162450</v>
      </c>
      <c r="F42" s="22">
        <v>172413</v>
      </c>
    </row>
    <row r="43" spans="1:6" ht="145.5" customHeight="1">
      <c r="A43" s="59">
        <v>32</v>
      </c>
      <c r="B43" s="23">
        <v>182</v>
      </c>
      <c r="C43" s="24" t="s">
        <v>55</v>
      </c>
      <c r="D43" s="25" t="s">
        <v>56</v>
      </c>
      <c r="E43" s="21">
        <v>163</v>
      </c>
      <c r="F43" s="22">
        <v>173</v>
      </c>
    </row>
    <row r="44" spans="1:6" ht="63.75">
      <c r="A44" s="59">
        <v>33</v>
      </c>
      <c r="B44" s="23">
        <v>182</v>
      </c>
      <c r="C44" s="24" t="s">
        <v>57</v>
      </c>
      <c r="D44" s="25" t="s">
        <v>58</v>
      </c>
      <c r="E44" s="21">
        <v>653</v>
      </c>
      <c r="F44" s="22">
        <v>639</v>
      </c>
    </row>
    <row r="45" spans="1:6" ht="102" customHeight="1">
      <c r="A45" s="59">
        <v>34</v>
      </c>
      <c r="B45" s="23">
        <v>182</v>
      </c>
      <c r="C45" s="24" t="s">
        <v>59</v>
      </c>
      <c r="D45" s="25" t="s">
        <v>60</v>
      </c>
      <c r="E45" s="21">
        <v>535</v>
      </c>
      <c r="F45" s="22">
        <v>567</v>
      </c>
    </row>
    <row r="46" spans="1:6" ht="25.5">
      <c r="A46" s="59">
        <v>35</v>
      </c>
      <c r="B46" s="23">
        <v>182</v>
      </c>
      <c r="C46" s="24" t="s">
        <v>21</v>
      </c>
      <c r="D46" s="25" t="s">
        <v>1</v>
      </c>
      <c r="E46" s="21">
        <v>7931</v>
      </c>
      <c r="F46" s="22">
        <v>8217</v>
      </c>
    </row>
    <row r="47" spans="1:6" ht="12.75">
      <c r="A47" s="59">
        <v>36</v>
      </c>
      <c r="B47" s="23">
        <v>182</v>
      </c>
      <c r="C47" s="24" t="s">
        <v>22</v>
      </c>
      <c r="D47" s="25" t="s">
        <v>2</v>
      </c>
      <c r="E47" s="21">
        <v>118</v>
      </c>
      <c r="F47" s="22">
        <v>122</v>
      </c>
    </row>
    <row r="48" spans="1:6" ht="51">
      <c r="A48" s="59">
        <v>37</v>
      </c>
      <c r="B48" s="53">
        <v>182</v>
      </c>
      <c r="C48" s="49" t="s">
        <v>115</v>
      </c>
      <c r="D48" s="52" t="s">
        <v>116</v>
      </c>
      <c r="E48" s="21">
        <v>124</v>
      </c>
      <c r="F48" s="22">
        <v>128</v>
      </c>
    </row>
    <row r="49" spans="1:6" ht="53.25" customHeight="1">
      <c r="A49" s="59">
        <v>38</v>
      </c>
      <c r="B49" s="23">
        <v>182</v>
      </c>
      <c r="C49" s="24" t="s">
        <v>23</v>
      </c>
      <c r="D49" s="25" t="s">
        <v>3</v>
      </c>
      <c r="E49" s="21">
        <v>2326.9</v>
      </c>
      <c r="F49" s="22">
        <v>2357.1</v>
      </c>
    </row>
    <row r="50" spans="1:6" ht="76.5" customHeight="1">
      <c r="A50" s="59">
        <v>39</v>
      </c>
      <c r="B50" s="23">
        <v>182</v>
      </c>
      <c r="C50" s="24" t="s">
        <v>24</v>
      </c>
      <c r="D50" s="25" t="s">
        <v>4</v>
      </c>
      <c r="E50" s="21">
        <v>440</v>
      </c>
      <c r="F50" s="22">
        <v>454</v>
      </c>
    </row>
    <row r="51" spans="1:6" ht="86.25" customHeight="1">
      <c r="A51" s="59">
        <v>40</v>
      </c>
      <c r="B51" s="23">
        <v>182</v>
      </c>
      <c r="C51" s="24" t="s">
        <v>25</v>
      </c>
      <c r="D51" s="25" t="s">
        <v>5</v>
      </c>
      <c r="E51" s="21">
        <v>4505</v>
      </c>
      <c r="F51" s="22">
        <v>4649</v>
      </c>
    </row>
    <row r="52" spans="1:6" ht="63.75">
      <c r="A52" s="59">
        <v>41</v>
      </c>
      <c r="B52" s="18">
        <v>182</v>
      </c>
      <c r="C52" s="19" t="s">
        <v>61</v>
      </c>
      <c r="D52" s="20" t="s">
        <v>26</v>
      </c>
      <c r="E52" s="21">
        <v>832.4</v>
      </c>
      <c r="F52" s="22">
        <v>869.8</v>
      </c>
    </row>
    <row r="53" spans="1:6" ht="12.75">
      <c r="A53" s="59">
        <v>42</v>
      </c>
      <c r="B53" s="62" t="s">
        <v>27</v>
      </c>
      <c r="C53" s="63"/>
      <c r="D53" s="64"/>
      <c r="E53" s="26">
        <f>SUM(E42:E52)</f>
        <v>180078.3</v>
      </c>
      <c r="F53" s="26">
        <f>SUM(F42:F52)</f>
        <v>190588.9</v>
      </c>
    </row>
    <row r="54" spans="1:6" ht="27" customHeight="1">
      <c r="A54" s="59">
        <v>43</v>
      </c>
      <c r="B54" s="71" t="s">
        <v>135</v>
      </c>
      <c r="C54" s="72"/>
      <c r="D54" s="72"/>
      <c r="E54" s="72"/>
      <c r="F54" s="73"/>
    </row>
    <row r="55" spans="1:6" ht="51">
      <c r="A55" s="59">
        <v>44</v>
      </c>
      <c r="B55" s="56" t="s">
        <v>117</v>
      </c>
      <c r="C55" s="54" t="s">
        <v>66</v>
      </c>
      <c r="D55" s="55" t="s">
        <v>19</v>
      </c>
      <c r="E55" s="15">
        <v>595.9</v>
      </c>
      <c r="F55" s="16">
        <v>647</v>
      </c>
    </row>
    <row r="56" spans="1:6" ht="12.75">
      <c r="A56" s="59">
        <v>45</v>
      </c>
      <c r="B56" s="62" t="s">
        <v>118</v>
      </c>
      <c r="C56" s="63"/>
      <c r="D56" s="64"/>
      <c r="E56" s="37">
        <f>SUM(E55)</f>
        <v>595.9</v>
      </c>
      <c r="F56" s="37">
        <f>SUM(F55)</f>
        <v>647</v>
      </c>
    </row>
    <row r="57" spans="1:6" ht="42.75" customHeight="1">
      <c r="A57" s="59">
        <v>46</v>
      </c>
      <c r="B57" s="65" t="s">
        <v>119</v>
      </c>
      <c r="C57" s="66"/>
      <c r="D57" s="66"/>
      <c r="E57" s="66"/>
      <c r="F57" s="67"/>
    </row>
    <row r="58" spans="1:6" ht="38.25">
      <c r="A58" s="59">
        <v>47</v>
      </c>
      <c r="B58" s="18">
        <v>321</v>
      </c>
      <c r="C58" s="19" t="s">
        <v>67</v>
      </c>
      <c r="D58" s="20" t="s">
        <v>7</v>
      </c>
      <c r="E58" s="21">
        <v>41.9</v>
      </c>
      <c r="F58" s="16">
        <v>43.8</v>
      </c>
    </row>
    <row r="59" spans="1:6" ht="12.75">
      <c r="A59" s="59">
        <v>48</v>
      </c>
      <c r="B59" s="62" t="s">
        <v>28</v>
      </c>
      <c r="C59" s="63"/>
      <c r="D59" s="64"/>
      <c r="E59" s="26">
        <f>SUM(E58)</f>
        <v>41.9</v>
      </c>
      <c r="F59" s="26">
        <f>SUM(F58)</f>
        <v>43.8</v>
      </c>
    </row>
    <row r="60" spans="1:6" ht="12.75">
      <c r="A60" s="59">
        <v>49</v>
      </c>
      <c r="B60" s="68" t="s">
        <v>29</v>
      </c>
      <c r="C60" s="69"/>
      <c r="D60" s="69"/>
      <c r="E60" s="69"/>
      <c r="F60" s="70"/>
    </row>
    <row r="61" spans="1:6" ht="77.25" customHeight="1">
      <c r="A61" s="59">
        <v>50</v>
      </c>
      <c r="B61" s="51">
        <v>901</v>
      </c>
      <c r="C61" s="51" t="s">
        <v>120</v>
      </c>
      <c r="D61" s="57" t="s">
        <v>121</v>
      </c>
      <c r="E61" s="21">
        <v>4175.4</v>
      </c>
      <c r="F61" s="16">
        <v>4363.3</v>
      </c>
    </row>
    <row r="62" spans="1:6" ht="39.75" customHeight="1">
      <c r="A62" s="59">
        <v>51</v>
      </c>
      <c r="B62" s="53">
        <v>901</v>
      </c>
      <c r="C62" s="51" t="s">
        <v>122</v>
      </c>
      <c r="D62" s="57" t="s">
        <v>123</v>
      </c>
      <c r="E62" s="21">
        <v>3186.5</v>
      </c>
      <c r="F62" s="16">
        <v>3345.8</v>
      </c>
    </row>
    <row r="63" spans="1:6" ht="63.75">
      <c r="A63" s="59">
        <v>52</v>
      </c>
      <c r="B63" s="53">
        <v>901</v>
      </c>
      <c r="C63" s="51" t="s">
        <v>124</v>
      </c>
      <c r="D63" s="57" t="s">
        <v>125</v>
      </c>
      <c r="E63" s="21">
        <v>3378.8</v>
      </c>
      <c r="F63" s="16">
        <v>3515</v>
      </c>
    </row>
    <row r="64" spans="1:6" ht="38.25">
      <c r="A64" s="59">
        <v>53</v>
      </c>
      <c r="B64" s="53">
        <v>901</v>
      </c>
      <c r="C64" s="54" t="s">
        <v>79</v>
      </c>
      <c r="D64" s="55" t="s">
        <v>80</v>
      </c>
      <c r="E64" s="21">
        <v>31</v>
      </c>
      <c r="F64" s="16">
        <v>32.4</v>
      </c>
    </row>
    <row r="65" spans="1:6" ht="127.5">
      <c r="A65" s="59">
        <v>54</v>
      </c>
      <c r="B65" s="53">
        <v>901</v>
      </c>
      <c r="C65" s="54" t="s">
        <v>75</v>
      </c>
      <c r="D65" s="55" t="s">
        <v>76</v>
      </c>
      <c r="E65" s="21">
        <v>76.2</v>
      </c>
      <c r="F65" s="16">
        <v>68.1</v>
      </c>
    </row>
    <row r="66" spans="1:6" ht="63.75">
      <c r="A66" s="59">
        <v>55</v>
      </c>
      <c r="B66" s="53">
        <v>901</v>
      </c>
      <c r="C66" s="54" t="s">
        <v>12</v>
      </c>
      <c r="D66" s="55" t="s">
        <v>6</v>
      </c>
      <c r="E66" s="21">
        <v>158.4</v>
      </c>
      <c r="F66" s="16">
        <v>165.5</v>
      </c>
    </row>
    <row r="67" spans="1:6" ht="51">
      <c r="A67" s="59">
        <v>56</v>
      </c>
      <c r="B67" s="53">
        <v>901</v>
      </c>
      <c r="C67" s="54" t="s">
        <v>13</v>
      </c>
      <c r="D67" s="55" t="s">
        <v>19</v>
      </c>
      <c r="E67" s="21">
        <v>47.1</v>
      </c>
      <c r="F67" s="16">
        <v>49.2</v>
      </c>
    </row>
    <row r="68" spans="1:6" ht="63.75" customHeight="1">
      <c r="A68" s="59">
        <v>57</v>
      </c>
      <c r="B68" s="23">
        <v>901</v>
      </c>
      <c r="C68" s="24" t="s">
        <v>31</v>
      </c>
      <c r="D68" s="25" t="s">
        <v>32</v>
      </c>
      <c r="E68" s="21">
        <v>5525</v>
      </c>
      <c r="F68" s="16">
        <v>5735</v>
      </c>
    </row>
    <row r="69" spans="1:6" ht="63.75" customHeight="1">
      <c r="A69" s="59">
        <v>58</v>
      </c>
      <c r="B69" s="23">
        <v>901</v>
      </c>
      <c r="C69" s="24" t="s">
        <v>126</v>
      </c>
      <c r="D69" s="25" t="s">
        <v>98</v>
      </c>
      <c r="E69" s="21">
        <v>12.9</v>
      </c>
      <c r="F69" s="16">
        <v>0</v>
      </c>
    </row>
    <row r="70" spans="1:6" ht="64.5" customHeight="1">
      <c r="A70" s="59">
        <v>59</v>
      </c>
      <c r="B70" s="23">
        <v>901</v>
      </c>
      <c r="C70" s="24" t="s">
        <v>33</v>
      </c>
      <c r="D70" s="25" t="s">
        <v>83</v>
      </c>
      <c r="E70" s="21">
        <v>770.6</v>
      </c>
      <c r="F70" s="16">
        <v>735.8</v>
      </c>
    </row>
    <row r="71" spans="1:6" ht="63.75" customHeight="1">
      <c r="A71" s="59">
        <v>60</v>
      </c>
      <c r="B71" s="23">
        <v>901</v>
      </c>
      <c r="C71" s="24" t="s">
        <v>34</v>
      </c>
      <c r="D71" s="25" t="s">
        <v>35</v>
      </c>
      <c r="E71" s="21">
        <v>1757</v>
      </c>
      <c r="F71" s="16">
        <v>1858</v>
      </c>
    </row>
    <row r="72" spans="1:6" ht="89.25" customHeight="1">
      <c r="A72" s="59">
        <v>61</v>
      </c>
      <c r="B72" s="23">
        <v>901</v>
      </c>
      <c r="C72" s="24" t="s">
        <v>36</v>
      </c>
      <c r="D72" s="55" t="s">
        <v>37</v>
      </c>
      <c r="E72" s="21">
        <v>251</v>
      </c>
      <c r="F72" s="16">
        <v>262</v>
      </c>
    </row>
    <row r="73" spans="1:6" ht="76.5" customHeight="1">
      <c r="A73" s="59">
        <v>62</v>
      </c>
      <c r="B73" s="18">
        <v>901</v>
      </c>
      <c r="C73" s="18" t="s">
        <v>36</v>
      </c>
      <c r="D73" s="57" t="s">
        <v>84</v>
      </c>
      <c r="E73" s="21">
        <v>18244</v>
      </c>
      <c r="F73" s="16">
        <v>18474</v>
      </c>
    </row>
    <row r="74" spans="1:6" ht="90" customHeight="1">
      <c r="A74" s="59">
        <v>63</v>
      </c>
      <c r="B74" s="23">
        <v>901</v>
      </c>
      <c r="C74" s="24" t="s">
        <v>36</v>
      </c>
      <c r="D74" s="55" t="s">
        <v>85</v>
      </c>
      <c r="E74" s="21">
        <v>0.1</v>
      </c>
      <c r="F74" s="16">
        <v>0.1</v>
      </c>
    </row>
    <row r="75" spans="1:6" ht="51">
      <c r="A75" s="59">
        <v>64</v>
      </c>
      <c r="B75" s="23">
        <v>901</v>
      </c>
      <c r="C75" s="24" t="s">
        <v>36</v>
      </c>
      <c r="D75" s="55" t="s">
        <v>62</v>
      </c>
      <c r="E75" s="21">
        <v>96.1</v>
      </c>
      <c r="F75" s="16">
        <v>100.2</v>
      </c>
    </row>
    <row r="76" spans="1:6" ht="12.75">
      <c r="A76" s="59">
        <v>65</v>
      </c>
      <c r="B76" s="83" t="s">
        <v>38</v>
      </c>
      <c r="C76" s="84"/>
      <c r="D76" s="85"/>
      <c r="E76" s="26">
        <f>SUM(E61:E75)</f>
        <v>37710.1</v>
      </c>
      <c r="F76" s="26">
        <f>SUM(F61:F75)</f>
        <v>38704.4</v>
      </c>
    </row>
    <row r="77" spans="1:6" ht="12.75">
      <c r="A77" s="59">
        <v>66</v>
      </c>
      <c r="B77" s="68" t="s">
        <v>63</v>
      </c>
      <c r="C77" s="69"/>
      <c r="D77" s="69"/>
      <c r="E77" s="69"/>
      <c r="F77" s="70"/>
    </row>
    <row r="78" spans="1:6" ht="103.5" customHeight="1">
      <c r="A78" s="59">
        <v>67</v>
      </c>
      <c r="B78" s="18">
        <v>906</v>
      </c>
      <c r="C78" s="19" t="s">
        <v>39</v>
      </c>
      <c r="D78" s="20" t="s">
        <v>127</v>
      </c>
      <c r="E78" s="21">
        <v>2128.9</v>
      </c>
      <c r="F78" s="16">
        <v>2235.3</v>
      </c>
    </row>
    <row r="79" spans="1:6" ht="65.25" customHeight="1">
      <c r="A79" s="59">
        <v>68</v>
      </c>
      <c r="B79" s="23">
        <v>906</v>
      </c>
      <c r="C79" s="24" t="s">
        <v>40</v>
      </c>
      <c r="D79" s="25" t="s">
        <v>41</v>
      </c>
      <c r="E79" s="21">
        <v>279.6</v>
      </c>
      <c r="F79" s="16">
        <v>293.6</v>
      </c>
    </row>
    <row r="80" spans="1:6" ht="38.25">
      <c r="A80" s="59">
        <v>69</v>
      </c>
      <c r="B80" s="53">
        <v>906</v>
      </c>
      <c r="C80" s="54" t="s">
        <v>51</v>
      </c>
      <c r="D80" s="55" t="s">
        <v>52</v>
      </c>
      <c r="E80" s="21">
        <v>88.1</v>
      </c>
      <c r="F80" s="16">
        <v>92.5</v>
      </c>
    </row>
    <row r="81" spans="1:6" ht="65.25" customHeight="1">
      <c r="A81" s="59">
        <v>70</v>
      </c>
      <c r="B81" s="23">
        <v>906</v>
      </c>
      <c r="C81" s="24" t="s">
        <v>81</v>
      </c>
      <c r="D81" s="25" t="s">
        <v>82</v>
      </c>
      <c r="E81" s="21">
        <v>138</v>
      </c>
      <c r="F81" s="16">
        <v>120</v>
      </c>
    </row>
    <row r="82" spans="1:6" ht="54.75" customHeight="1">
      <c r="A82" s="59">
        <v>71</v>
      </c>
      <c r="B82" s="23">
        <v>906</v>
      </c>
      <c r="C82" s="24" t="s">
        <v>30</v>
      </c>
      <c r="D82" s="25" t="s">
        <v>86</v>
      </c>
      <c r="E82" s="21">
        <v>4795</v>
      </c>
      <c r="F82" s="16">
        <v>5002</v>
      </c>
    </row>
    <row r="83" spans="1:6" ht="27.75" customHeight="1">
      <c r="A83" s="59">
        <v>72</v>
      </c>
      <c r="B83" s="23">
        <v>906</v>
      </c>
      <c r="C83" s="24" t="s">
        <v>30</v>
      </c>
      <c r="D83" s="25" t="s">
        <v>42</v>
      </c>
      <c r="E83" s="21">
        <v>4484.7</v>
      </c>
      <c r="F83" s="16">
        <v>4484.7</v>
      </c>
    </row>
    <row r="84" spans="1:6" ht="130.5" customHeight="1">
      <c r="A84" s="59">
        <v>73</v>
      </c>
      <c r="B84" s="51">
        <v>906</v>
      </c>
      <c r="C84" s="51" t="s">
        <v>43</v>
      </c>
      <c r="D84" s="57" t="s">
        <v>87</v>
      </c>
      <c r="E84" s="21">
        <v>97069</v>
      </c>
      <c r="F84" s="16">
        <v>105237</v>
      </c>
    </row>
    <row r="85" spans="1:6" ht="64.5" customHeight="1">
      <c r="A85" s="59">
        <v>74</v>
      </c>
      <c r="B85" s="51">
        <v>906</v>
      </c>
      <c r="C85" s="51" t="s">
        <v>43</v>
      </c>
      <c r="D85" s="57" t="s">
        <v>88</v>
      </c>
      <c r="E85" s="21">
        <v>31686</v>
      </c>
      <c r="F85" s="16">
        <v>34903</v>
      </c>
    </row>
    <row r="86" spans="1:6" ht="12.75">
      <c r="A86" s="59">
        <v>75</v>
      </c>
      <c r="B86" s="62" t="s">
        <v>44</v>
      </c>
      <c r="C86" s="63"/>
      <c r="D86" s="64"/>
      <c r="E86" s="26">
        <f>SUM(E78:E85)</f>
        <v>140669.3</v>
      </c>
      <c r="F86" s="26">
        <f>SUM(F78:F85)</f>
        <v>152368.1</v>
      </c>
    </row>
    <row r="87" spans="1:6" ht="12.75">
      <c r="A87" s="59">
        <v>76</v>
      </c>
      <c r="B87" s="68" t="s">
        <v>45</v>
      </c>
      <c r="C87" s="69"/>
      <c r="D87" s="69"/>
      <c r="E87" s="69"/>
      <c r="F87" s="70"/>
    </row>
    <row r="88" spans="1:6" ht="78" customHeight="1">
      <c r="A88" s="59">
        <v>77</v>
      </c>
      <c r="B88" s="18">
        <v>919</v>
      </c>
      <c r="C88" s="19" t="s">
        <v>46</v>
      </c>
      <c r="D88" s="20" t="s">
        <v>89</v>
      </c>
      <c r="E88" s="21">
        <v>36955</v>
      </c>
      <c r="F88" s="16">
        <v>36955</v>
      </c>
    </row>
    <row r="89" spans="1:6" ht="51">
      <c r="A89" s="59">
        <v>78</v>
      </c>
      <c r="B89" s="23">
        <v>919</v>
      </c>
      <c r="C89" s="24" t="s">
        <v>46</v>
      </c>
      <c r="D89" s="25" t="s">
        <v>64</v>
      </c>
      <c r="E89" s="21">
        <v>1583</v>
      </c>
      <c r="F89" s="16">
        <v>1662</v>
      </c>
    </row>
    <row r="90" spans="1:6" ht="66.75" customHeight="1">
      <c r="A90" s="59">
        <v>79</v>
      </c>
      <c r="B90" s="23">
        <v>919</v>
      </c>
      <c r="C90" s="24" t="s">
        <v>30</v>
      </c>
      <c r="D90" s="25" t="s">
        <v>47</v>
      </c>
      <c r="E90" s="21">
        <v>48112</v>
      </c>
      <c r="F90" s="16">
        <v>40528</v>
      </c>
    </row>
    <row r="91" spans="1:6" ht="12.75">
      <c r="A91" s="59">
        <v>80</v>
      </c>
      <c r="B91" s="62" t="s">
        <v>48</v>
      </c>
      <c r="C91" s="63"/>
      <c r="D91" s="64"/>
      <c r="E91" s="26">
        <f>SUM(E88:E90)</f>
        <v>86650</v>
      </c>
      <c r="F91" s="26">
        <f>SUM(F88:F90)</f>
        <v>79145</v>
      </c>
    </row>
    <row r="92" spans="1:6" ht="12.75">
      <c r="A92" s="59">
        <v>81</v>
      </c>
      <c r="B92" s="38"/>
      <c r="C92" s="39"/>
      <c r="D92" s="40"/>
      <c r="E92" s="21"/>
      <c r="F92" s="16"/>
    </row>
    <row r="93" spans="1:6" ht="12.75">
      <c r="A93" s="59">
        <v>82</v>
      </c>
      <c r="B93" s="62" t="s">
        <v>49</v>
      </c>
      <c r="C93" s="63"/>
      <c r="D93" s="64"/>
      <c r="E93" s="26">
        <f>E17+E26+E40+E53+E59+E76+E86+E91+E20+E32+E35+E14+E56</f>
        <v>453568.8</v>
      </c>
      <c r="F93" s="26">
        <f>F17+F26+F40+F53+F59+F76+F86+F91+F20+F32+F35+F14+F56</f>
        <v>469458.69999999995</v>
      </c>
    </row>
    <row r="94" spans="2:5" ht="12.75">
      <c r="B94" s="6"/>
      <c r="C94" s="7"/>
      <c r="D94" s="13"/>
      <c r="E94" s="8"/>
    </row>
    <row r="95" spans="2:5" ht="12.75">
      <c r="B95" s="6"/>
      <c r="C95" s="7"/>
      <c r="D95" s="13"/>
      <c r="E95" s="8"/>
    </row>
    <row r="96" spans="2:5" ht="12.75">
      <c r="B96" s="6"/>
      <c r="C96" s="7"/>
      <c r="D96" s="13"/>
      <c r="E96" s="8"/>
    </row>
    <row r="97" spans="2:5" ht="12.75">
      <c r="B97" s="6"/>
      <c r="C97" s="7"/>
      <c r="D97" s="13"/>
      <c r="E97" s="8"/>
    </row>
    <row r="98" spans="2:5" ht="12.75">
      <c r="B98" s="6"/>
      <c r="C98" s="7"/>
      <c r="D98" s="13"/>
      <c r="E98" s="8"/>
    </row>
    <row r="99" spans="2:5" ht="12.75">
      <c r="B99" s="6"/>
      <c r="C99" s="7"/>
      <c r="D99" s="13"/>
      <c r="E99" s="8"/>
    </row>
    <row r="100" spans="2:5" ht="12.75">
      <c r="B100" s="6"/>
      <c r="C100" s="7"/>
      <c r="D100" s="13"/>
      <c r="E100" s="8"/>
    </row>
    <row r="101" spans="2:5" ht="12.75">
      <c r="B101" s="6"/>
      <c r="C101" s="7"/>
      <c r="D101" s="13"/>
      <c r="E101" s="8"/>
    </row>
    <row r="102" spans="2:5" ht="12.75">
      <c r="B102" s="6"/>
      <c r="C102" s="7"/>
      <c r="D102" s="13"/>
      <c r="E102" s="8"/>
    </row>
    <row r="103" spans="2:5" ht="12.75">
      <c r="B103" s="6"/>
      <c r="C103" s="7"/>
      <c r="D103" s="13"/>
      <c r="E103" s="8"/>
    </row>
    <row r="104" spans="2:5" ht="12.75">
      <c r="B104" s="6"/>
      <c r="C104" s="7"/>
      <c r="D104" s="13"/>
      <c r="E104" s="8"/>
    </row>
    <row r="105" spans="2:5" ht="12.75">
      <c r="B105" s="5"/>
      <c r="E105" s="4"/>
    </row>
    <row r="106" spans="2:5" ht="12.75">
      <c r="B106" s="5"/>
      <c r="E106" s="4"/>
    </row>
    <row r="107" spans="2:5" ht="12.75">
      <c r="B107" s="5"/>
      <c r="E107" s="4"/>
    </row>
    <row r="108" spans="2:5" ht="12.75">
      <c r="B108" s="5"/>
      <c r="E108" s="4"/>
    </row>
    <row r="109" ht="12.75">
      <c r="B109" s="5"/>
    </row>
    <row r="110" ht="12.75">
      <c r="B110" s="5"/>
    </row>
  </sheetData>
  <sheetProtection/>
  <mergeCells count="34">
    <mergeCell ref="A1:F1"/>
    <mergeCell ref="A4:F4"/>
    <mergeCell ref="B93:D93"/>
    <mergeCell ref="B91:D91"/>
    <mergeCell ref="B87:F87"/>
    <mergeCell ref="B59:D59"/>
    <mergeCell ref="B86:D86"/>
    <mergeCell ref="B76:D76"/>
    <mergeCell ref="B33:F33"/>
    <mergeCell ref="B36:F36"/>
    <mergeCell ref="A3:F3"/>
    <mergeCell ref="A2:F2"/>
    <mergeCell ref="B15:F15"/>
    <mergeCell ref="E9:F9"/>
    <mergeCell ref="B20:D20"/>
    <mergeCell ref="B21:F21"/>
    <mergeCell ref="A5:F5"/>
    <mergeCell ref="B18:F18"/>
    <mergeCell ref="B26:D26"/>
    <mergeCell ref="B53:D53"/>
    <mergeCell ref="B35:D35"/>
    <mergeCell ref="B57:F57"/>
    <mergeCell ref="B14:D14"/>
    <mergeCell ref="B41:F41"/>
    <mergeCell ref="A7:F7"/>
    <mergeCell ref="B40:D40"/>
    <mergeCell ref="B32:D32"/>
    <mergeCell ref="B27:F27"/>
    <mergeCell ref="B17:D17"/>
    <mergeCell ref="B77:F77"/>
    <mergeCell ref="B60:F60"/>
    <mergeCell ref="B54:F54"/>
    <mergeCell ref="B56:D56"/>
    <mergeCell ref="B12:F12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2014-12-04T05:43:56Z</cp:lastPrinted>
  <dcterms:created xsi:type="dcterms:W3CDTF">2012-06-06T10:46:21Z</dcterms:created>
  <dcterms:modified xsi:type="dcterms:W3CDTF">2014-12-17T11:12:51Z</dcterms:modified>
  <cp:category/>
  <cp:version/>
  <cp:contentType/>
  <cp:contentStatus/>
</cp:coreProperties>
</file>