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480" windowWidth="18855" windowHeight="11445"/>
  </bookViews>
  <sheets>
    <sheet name="Документ" sheetId="2" r:id="rId1"/>
  </sheets>
  <definedNames>
    <definedName name="_xlnm.Print_Titles" localSheetId="0">Документ!$9:$9</definedName>
  </definedNames>
  <calcPr calcId="144525"/>
</workbook>
</file>

<file path=xl/calcChain.xml><?xml version="1.0" encoding="utf-8"?>
<calcChain xmlns="http://schemas.openxmlformats.org/spreadsheetml/2006/main">
  <c r="P17" i="2" l="1"/>
  <c r="P16" i="2" s="1"/>
  <c r="P15" i="2" s="1"/>
  <c r="P14" i="2" s="1"/>
  <c r="P13" i="2" s="1"/>
  <c r="P12" i="2" s="1"/>
  <c r="P11" i="2" s="1"/>
  <c r="P27" i="2" s="1"/>
  <c r="O17" i="2"/>
  <c r="O16" i="2" s="1"/>
  <c r="O15" i="2" s="1"/>
  <c r="O14" i="2" s="1"/>
  <c r="O13" i="2" s="1"/>
  <c r="O12" i="2" s="1"/>
  <c r="O11" i="2" s="1"/>
  <c r="O27" i="2" s="1"/>
  <c r="O22" i="2"/>
</calcChain>
</file>

<file path=xl/sharedStrings.xml><?xml version="1.0" encoding="utf-8"?>
<sst xmlns="http://schemas.openxmlformats.org/spreadsheetml/2006/main" count="118" uniqueCount="49">
  <si>
    <t>КОСГУ</t>
  </si>
  <si>
    <t/>
  </si>
  <si>
    <t>РегКласс</t>
  </si>
  <si>
    <t>Сумма на 2020 год</t>
  </si>
  <si>
    <t>Сумма на 2021 год</t>
  </si>
  <si>
    <t>Сумма на 2022 год</t>
  </si>
  <si>
    <t xml:space="preserve">  Администрация  городского округа  Верхотурский</t>
  </si>
  <si>
    <t>901</t>
  </si>
  <si>
    <t>00</t>
  </si>
  <si>
    <t>0000000000</t>
  </si>
  <si>
    <t>000</t>
  </si>
  <si>
    <t xml:space="preserve">    ЖИЛИЩНО-КОММУНАЛЬНОЕ ХОЗЯЙСТВО</t>
  </si>
  <si>
    <t>05</t>
  </si>
  <si>
    <t xml:space="preserve">      Коммунальное хозяйство</t>
  </si>
  <si>
    <t>02</t>
  </si>
  <si>
    <t xml:space="preserve">  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</si>
  <si>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>0600000000</t>
  </si>
  <si>
    <t xml:space="preserve">          Подпрограмма "Развитие газификации в городском округе Верхотурский до 2025 года"</t>
  </si>
  <si>
    <t>0650000000</t>
  </si>
  <si>
    <t xml:space="preserve">            Строительство газораспределительных сетей в городском округе Верхотурский</t>
  </si>
  <si>
    <t>0651927020</t>
  </si>
  <si>
    <t xml:space="preserve">              Бюджетные инвестиции</t>
  </si>
  <si>
    <t>410</t>
  </si>
  <si>
    <t xml:space="preserve">Всего расходов:   </t>
  </si>
  <si>
    <t>к Решению Думы городского округа Верхотурский</t>
  </si>
  <si>
    <t>№ п/п</t>
  </si>
  <si>
    <t>Наименование показателя</t>
  </si>
  <si>
    <t>Раздел, Подраздел</t>
  </si>
  <si>
    <t xml:space="preserve">Код
раздела
</t>
  </si>
  <si>
    <t xml:space="preserve">Код
подраздела
</t>
  </si>
  <si>
    <t>Код
целе-
вой
статьи</t>
  </si>
  <si>
    <t>Код
вида
расходов</t>
  </si>
  <si>
    <t>в тыс.рублей</t>
  </si>
  <si>
    <t>Приложение 15</t>
  </si>
  <si>
    <t>Сумма на 2023 год</t>
  </si>
  <si>
    <t xml:space="preserve">          Подпрограмма "Развитие и модернизация объектов коммунальной инфраструктуры городского округа Верхотурский до 2025 года"</t>
  </si>
  <si>
    <t>0630000000</t>
  </si>
  <si>
    <t xml:space="preserve">            Строительство объектов коммунального хозяйства городского округа Верхотурский</t>
  </si>
  <si>
    <t>0633427070</t>
  </si>
  <si>
    <t>Распределение бюджетных ассигнований, направляемых из бюджета городского округа Верхотурский в 2021 году  и плановом периоде 2022 и 2023 годов на бюджетные инвестиции в объекты капитального строительства муниципальной собственности</t>
  </si>
  <si>
    <t xml:space="preserve">Строительство очистных сооружений хозяйственно-бытовых сточных вод в г.Верхотурье  </t>
  </si>
  <si>
    <t>Распределительный газопровод для газоснабжения части жилого района «Район-ИК-53» в п.Привокзальный</t>
  </si>
  <si>
    <t xml:space="preserve"> «О внесении изменений в Решение Думы городского округа Верхотурский от 11.12.2020  №60                                                    «О бюджете городского округа Верхотурский на 2021 год и плановый период 2022 и 2023 годов»</t>
  </si>
  <si>
    <t>0651942300</t>
  </si>
  <si>
    <t xml:space="preserve">          Реализация проектов капитального строительства муниципального значения по развитию газификации</t>
  </si>
  <si>
    <t xml:space="preserve">            Бюджетные инвестиции</t>
  </si>
  <si>
    <t xml:space="preserve">            Реализация концессионных соглашений в коммунальной сфере</t>
  </si>
  <si>
    <t>0633442Г00</t>
  </si>
  <si>
    <t>от «21» октября  2021 года  №58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</si>
</sst>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9" fillId="0" borderId="1"/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</cellStyleXfs>
  <cellXfs count="41">
    <xf numFmtId="0" fontId="0" fillId="0" borderId="0" xfId="0"/>
    <xf numFmtId="0" fontId="0" fillId="0" borderId="0" xfId="0" applyProtection="1">
      <protection locked="0"/>
    </xf>
    <xf numFmtId="0" fontId="6" fillId="0" borderId="4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0" fillId="0" borderId="4" xfId="25" applyNumberFormat="1" applyFont="1" applyBorder="1" applyAlignment="1" applyProtection="1">
      <alignment horizontal="center" vertical="top" wrapText="1"/>
      <protection locked="0"/>
    </xf>
    <xf numFmtId="0" fontId="2" fillId="0" borderId="2" xfId="9" applyNumberFormat="1" applyFont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2" xfId="4" applyNumberFormat="1" applyFont="1" applyAlignment="1" applyProtection="1">
      <alignment horizontal="center" vertical="center" wrapText="1"/>
    </xf>
    <xf numFmtId="1" fontId="12" fillId="6" borderId="2" xfId="6" applyNumberFormat="1" applyFont="1" applyFill="1" applyProtection="1">
      <alignment horizontal="center" vertical="top" shrinkToFit="1"/>
    </xf>
    <xf numFmtId="1" fontId="12" fillId="6" borderId="6" xfId="6" applyNumberFormat="1" applyFont="1" applyFill="1" applyBorder="1" applyProtection="1">
      <alignment horizontal="center" vertical="top" shrinkToFit="1"/>
    </xf>
    <xf numFmtId="0" fontId="6" fillId="0" borderId="0" xfId="0" applyFont="1" applyAlignment="1" applyProtection="1">
      <alignment horizontal="right"/>
      <protection locked="0"/>
    </xf>
    <xf numFmtId="0" fontId="8" fillId="0" borderId="4" xfId="0" applyFont="1" applyBorder="1" applyProtection="1">
      <protection locked="0"/>
    </xf>
    <xf numFmtId="0" fontId="12" fillId="6" borderId="4" xfId="9" applyNumberFormat="1" applyFont="1" applyFill="1" applyBorder="1" applyProtection="1">
      <alignment horizontal="right"/>
    </xf>
    <xf numFmtId="0" fontId="12" fillId="6" borderId="2" xfId="5" applyNumberFormat="1" applyFont="1" applyFill="1" applyProtection="1">
      <alignment vertical="top" wrapText="1"/>
    </xf>
    <xf numFmtId="164" fontId="12" fillId="6" borderId="2" xfId="26" applyNumberFormat="1" applyFont="1" applyFill="1" applyProtection="1">
      <alignment horizontal="right" vertical="top" shrinkToFit="1"/>
    </xf>
    <xf numFmtId="164" fontId="12" fillId="6" borderId="2" xfId="27" applyNumberFormat="1" applyFont="1" applyFill="1" applyProtection="1">
      <alignment horizontal="right" vertical="top" shrinkToFit="1"/>
    </xf>
    <xf numFmtId="0" fontId="12" fillId="6" borderId="1" xfId="2" applyNumberFormat="1" applyFont="1" applyFill="1" applyProtection="1"/>
    <xf numFmtId="0" fontId="12" fillId="6" borderId="6" xfId="5" applyNumberFormat="1" applyFont="1" applyFill="1" applyBorder="1" applyProtection="1">
      <alignment vertical="top" wrapText="1"/>
    </xf>
    <xf numFmtId="164" fontId="12" fillId="6" borderId="6" xfId="26" applyNumberFormat="1" applyFont="1" applyFill="1" applyBorder="1" applyProtection="1">
      <alignment horizontal="right" vertical="top" shrinkToFit="1"/>
    </xf>
    <xf numFmtId="164" fontId="12" fillId="6" borderId="6" xfId="27" applyNumberFormat="1" applyFont="1" applyFill="1" applyBorder="1" applyProtection="1">
      <alignment horizontal="right" vertical="top" shrinkToFit="1"/>
    </xf>
    <xf numFmtId="164" fontId="12" fillId="6" borderId="4" xfId="28" applyNumberFormat="1" applyFont="1" applyFill="1" applyBorder="1" applyProtection="1">
      <alignment horizontal="right" vertical="top" shrinkToFit="1"/>
    </xf>
    <xf numFmtId="164" fontId="12" fillId="6" borderId="4" xfId="29" applyNumberFormat="1" applyFont="1" applyFill="1" applyBorder="1" applyProtection="1">
      <alignment horizontal="right" vertical="top" shrinkToFit="1"/>
    </xf>
    <xf numFmtId="1" fontId="12" fillId="7" borderId="2" xfId="6" applyNumberFormat="1" applyFont="1" applyFill="1" applyProtection="1">
      <alignment horizontal="center" vertical="top" shrinkToFit="1"/>
    </xf>
    <xf numFmtId="0" fontId="13" fillId="0" borderId="0" xfId="0" applyFont="1" applyAlignment="1">
      <alignment wrapText="1"/>
    </xf>
    <xf numFmtId="1" fontId="12" fillId="6" borderId="1" xfId="6" applyNumberFormat="1" applyFont="1" applyFill="1" applyBorder="1" applyProtection="1">
      <alignment horizontal="center" vertical="top" shrinkToFit="1"/>
    </xf>
    <xf numFmtId="1" fontId="12" fillId="6" borderId="2" xfId="6" applyNumberFormat="1" applyFont="1" applyFill="1" applyAlignment="1" applyProtection="1">
      <alignment horizontal="center" vertical="top" shrinkToFit="1"/>
    </xf>
    <xf numFmtId="0" fontId="12" fillId="6" borderId="2" xfId="5" applyNumberFormat="1" applyFont="1" applyFill="1" applyBorder="1" applyAlignmen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12" fillId="0" borderId="2" xfId="5" applyNumberFormat="1" applyFont="1" applyProtection="1">
      <alignment vertical="top" wrapText="1"/>
    </xf>
    <xf numFmtId="0" fontId="12" fillId="6" borderId="1" xfId="12" applyNumberFormat="1" applyFont="1" applyFill="1" applyProtection="1">
      <alignment horizontal="left" wrapText="1"/>
    </xf>
    <xf numFmtId="0" fontId="12" fillId="6" borderId="1" xfId="12" applyFont="1" applyFill="1">
      <alignment horizontal="left" wrapText="1"/>
    </xf>
    <xf numFmtId="0" fontId="7" fillId="5" borderId="1" xfId="0" applyFont="1" applyFill="1" applyBorder="1" applyAlignment="1">
      <alignment horizontal="center" wrapText="1"/>
    </xf>
    <xf numFmtId="0" fontId="12" fillId="6" borderId="4" xfId="9" applyNumberFormat="1" applyFont="1" applyFill="1" applyBorder="1" applyProtection="1">
      <alignment horizontal="right"/>
    </xf>
    <xf numFmtId="0" fontId="12" fillId="6" borderId="4" xfId="9" applyFont="1" applyFill="1" applyBorder="1">
      <alignment horizontal="right"/>
    </xf>
    <xf numFmtId="0" fontId="5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0" fontId="1" fillId="0" borderId="1" xfId="1" applyNumberFormat="1" applyProtection="1">
      <alignment horizontal="center"/>
    </xf>
    <xf numFmtId="0" fontId="2" fillId="0" borderId="1" xfId="3" applyNumberFormat="1" applyProtection="1">
      <alignment horizontal="right"/>
    </xf>
    <xf numFmtId="49" fontId="14" fillId="0" borderId="1" xfId="0" applyNumberFormat="1" applyFont="1" applyBorder="1" applyAlignment="1">
      <alignment horizontal="right" vertical="top" wrapText="1"/>
    </xf>
  </cellXfs>
  <cellStyles count="30">
    <cellStyle name="br" xfId="15"/>
    <cellStyle name="col" xfId="14"/>
    <cellStyle name="st24" xfId="28"/>
    <cellStyle name="st25" xfId="29"/>
    <cellStyle name="st26" xfId="26"/>
    <cellStyle name="st27" xfId="27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Обычный_Лист1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abSelected="1" zoomScaleNormal="100" zoomScaleSheetLayoutView="100" workbookViewId="0">
      <selection activeCell="A3" sqref="A3:Q3"/>
    </sheetView>
  </sheetViews>
  <sheetFormatPr defaultRowHeight="15" outlineLevelRow="6" x14ac:dyDescent="0.25"/>
  <cols>
    <col min="1" max="1" width="4.5703125" style="1" customWidth="1"/>
    <col min="2" max="2" width="39.7109375" style="1" customWidth="1"/>
    <col min="3" max="3" width="7.7109375" style="1" hidden="1" customWidth="1"/>
    <col min="4" max="4" width="6.7109375" style="1" customWidth="1"/>
    <col min="5" max="5" width="5.7109375" style="1" customWidth="1"/>
    <col min="6" max="6" width="10.7109375" style="1" customWidth="1"/>
    <col min="7" max="7" width="7.7109375" style="1" customWidth="1"/>
    <col min="8" max="8" width="9.42578125" style="1" hidden="1" customWidth="1"/>
    <col min="9" max="9" width="9.140625" style="1" hidden="1" customWidth="1"/>
    <col min="10" max="10" width="11.140625" style="1" hidden="1" customWidth="1"/>
    <col min="11" max="14" width="9.140625" style="1" hidden="1"/>
    <col min="15" max="15" width="9.5703125" style="1" bestFit="1" customWidth="1"/>
    <col min="16" max="17" width="11.7109375" style="1" customWidth="1"/>
    <col min="18" max="16384" width="9.140625" style="1"/>
  </cols>
  <sheetData>
    <row r="1" spans="1:17" ht="15.75" customHeight="1" x14ac:dyDescent="0.25">
      <c r="D1" s="36" t="s">
        <v>33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 customHeight="1" x14ac:dyDescent="0.25">
      <c r="D2" s="37" t="s">
        <v>24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 customHeight="1" x14ac:dyDescent="0.25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34.5" customHeight="1" x14ac:dyDescent="0.25">
      <c r="A4" s="40" t="s">
        <v>42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8.2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73.5" customHeight="1" x14ac:dyDescent="0.3">
      <c r="A6" s="33" t="s">
        <v>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.75" customHeight="1" x14ac:dyDescent="0.25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2" customHeight="1" x14ac:dyDescent="0.25">
      <c r="B8" s="39" t="s">
        <v>32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54.75" customHeight="1" x14ac:dyDescent="0.25">
      <c r="A9" s="2" t="s">
        <v>25</v>
      </c>
      <c r="B9" s="3" t="s">
        <v>26</v>
      </c>
      <c r="C9" s="3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5" t="s">
        <v>0</v>
      </c>
      <c r="I9" s="5" t="s">
        <v>1</v>
      </c>
      <c r="J9" s="5" t="s">
        <v>2</v>
      </c>
      <c r="K9" s="5" t="s">
        <v>1</v>
      </c>
      <c r="L9" s="5" t="s">
        <v>1</v>
      </c>
      <c r="M9" s="5" t="s">
        <v>1</v>
      </c>
      <c r="N9" s="5" t="s">
        <v>3</v>
      </c>
      <c r="O9" s="5" t="s">
        <v>4</v>
      </c>
      <c r="P9" s="5" t="s">
        <v>5</v>
      </c>
      <c r="Q9" s="5" t="s">
        <v>34</v>
      </c>
    </row>
    <row r="10" spans="1:17" ht="12.75" customHeight="1" x14ac:dyDescent="0.25">
      <c r="A10" s="8">
        <v>1</v>
      </c>
      <c r="B10" s="6">
        <v>2</v>
      </c>
      <c r="C10" s="6">
        <v>3</v>
      </c>
      <c r="D10" s="6">
        <v>3</v>
      </c>
      <c r="E10" s="6">
        <v>4</v>
      </c>
      <c r="F10" s="7">
        <v>5</v>
      </c>
      <c r="G10" s="9">
        <v>6</v>
      </c>
      <c r="H10" s="9"/>
      <c r="I10" s="9"/>
      <c r="J10" s="9"/>
      <c r="K10" s="9"/>
      <c r="L10" s="9"/>
      <c r="M10" s="9"/>
      <c r="N10" s="9"/>
      <c r="O10" s="9">
        <v>7</v>
      </c>
      <c r="P10" s="9">
        <v>8</v>
      </c>
      <c r="Q10" s="9">
        <v>9</v>
      </c>
    </row>
    <row r="11" spans="1:17" ht="25.5" x14ac:dyDescent="0.25">
      <c r="A11" s="13">
        <v>1</v>
      </c>
      <c r="B11" s="15" t="s">
        <v>6</v>
      </c>
      <c r="C11" s="10" t="s">
        <v>7</v>
      </c>
      <c r="D11" s="10" t="s">
        <v>8</v>
      </c>
      <c r="E11" s="10" t="s">
        <v>8</v>
      </c>
      <c r="F11" s="10" t="s">
        <v>9</v>
      </c>
      <c r="G11" s="10" t="s">
        <v>10</v>
      </c>
      <c r="H11" s="10"/>
      <c r="I11" s="10"/>
      <c r="J11" s="10"/>
      <c r="K11" s="10"/>
      <c r="L11" s="10"/>
      <c r="M11" s="10"/>
      <c r="N11" s="16">
        <v>6878.9</v>
      </c>
      <c r="O11" s="16">
        <f t="shared" ref="O11:P13" si="0">O12</f>
        <v>34899.100000000006</v>
      </c>
      <c r="P11" s="16">
        <f t="shared" si="0"/>
        <v>14491.9</v>
      </c>
      <c r="Q11" s="16">
        <v>0</v>
      </c>
    </row>
    <row r="12" spans="1:17" ht="25.5" outlineLevel="1" x14ac:dyDescent="0.25">
      <c r="A12" s="13">
        <v>2</v>
      </c>
      <c r="B12" s="15" t="s">
        <v>11</v>
      </c>
      <c r="C12" s="10" t="s">
        <v>7</v>
      </c>
      <c r="D12" s="10" t="s">
        <v>12</v>
      </c>
      <c r="E12" s="10" t="s">
        <v>8</v>
      </c>
      <c r="F12" s="10" t="s">
        <v>9</v>
      </c>
      <c r="G12" s="10" t="s">
        <v>10</v>
      </c>
      <c r="H12" s="10"/>
      <c r="I12" s="10"/>
      <c r="J12" s="10"/>
      <c r="K12" s="10"/>
      <c r="L12" s="10"/>
      <c r="M12" s="10"/>
      <c r="N12" s="16">
        <v>6878.9</v>
      </c>
      <c r="O12" s="16">
        <f t="shared" si="0"/>
        <v>34899.100000000006</v>
      </c>
      <c r="P12" s="16">
        <f t="shared" si="0"/>
        <v>14491.9</v>
      </c>
      <c r="Q12" s="16">
        <v>0</v>
      </c>
    </row>
    <row r="13" spans="1:17" outlineLevel="2" x14ac:dyDescent="0.25">
      <c r="A13" s="13">
        <v>3</v>
      </c>
      <c r="B13" s="15" t="s">
        <v>13</v>
      </c>
      <c r="C13" s="10" t="s">
        <v>7</v>
      </c>
      <c r="D13" s="10" t="s">
        <v>12</v>
      </c>
      <c r="E13" s="10" t="s">
        <v>14</v>
      </c>
      <c r="F13" s="10" t="s">
        <v>9</v>
      </c>
      <c r="G13" s="10" t="s">
        <v>10</v>
      </c>
      <c r="H13" s="10"/>
      <c r="I13" s="10"/>
      <c r="J13" s="10"/>
      <c r="K13" s="10"/>
      <c r="L13" s="10"/>
      <c r="M13" s="10"/>
      <c r="N13" s="16">
        <v>6878.9</v>
      </c>
      <c r="O13" s="16">
        <f t="shared" si="0"/>
        <v>34899.100000000006</v>
      </c>
      <c r="P13" s="16">
        <f t="shared" si="0"/>
        <v>14491.9</v>
      </c>
      <c r="Q13" s="16">
        <v>0</v>
      </c>
    </row>
    <row r="14" spans="1:17" ht="63.75" outlineLevel="3" x14ac:dyDescent="0.25">
      <c r="A14" s="13">
        <v>4</v>
      </c>
      <c r="B14" s="15" t="s">
        <v>15</v>
      </c>
      <c r="C14" s="10" t="s">
        <v>7</v>
      </c>
      <c r="D14" s="10" t="s">
        <v>12</v>
      </c>
      <c r="E14" s="10" t="s">
        <v>14</v>
      </c>
      <c r="F14" s="10" t="s">
        <v>16</v>
      </c>
      <c r="G14" s="10" t="s">
        <v>10</v>
      </c>
      <c r="H14" s="10"/>
      <c r="I14" s="10"/>
      <c r="J14" s="10"/>
      <c r="K14" s="10"/>
      <c r="L14" s="10"/>
      <c r="M14" s="10"/>
      <c r="N14" s="16">
        <v>6878.9</v>
      </c>
      <c r="O14" s="16">
        <f>O15+O21</f>
        <v>34899.100000000006</v>
      </c>
      <c r="P14" s="16">
        <f>P15+P21</f>
        <v>14491.9</v>
      </c>
      <c r="Q14" s="16">
        <v>0</v>
      </c>
    </row>
    <row r="15" spans="1:17" ht="51" outlineLevel="4" x14ac:dyDescent="0.25">
      <c r="A15" s="13">
        <v>5</v>
      </c>
      <c r="B15" s="15" t="s">
        <v>35</v>
      </c>
      <c r="C15" s="10" t="s">
        <v>7</v>
      </c>
      <c r="D15" s="10" t="s">
        <v>12</v>
      </c>
      <c r="E15" s="10" t="s">
        <v>14</v>
      </c>
      <c r="F15" s="10" t="s">
        <v>36</v>
      </c>
      <c r="G15" s="10" t="s">
        <v>10</v>
      </c>
      <c r="H15" s="10"/>
      <c r="I15" s="10"/>
      <c r="J15" s="10"/>
      <c r="K15" s="10"/>
      <c r="L15" s="10"/>
      <c r="M15" s="10"/>
      <c r="N15" s="16">
        <v>6316.5</v>
      </c>
      <c r="O15" s="16">
        <f>O16</f>
        <v>16613.600000000002</v>
      </c>
      <c r="P15" s="16">
        <f>P16</f>
        <v>14491.9</v>
      </c>
      <c r="Q15" s="16">
        <v>0</v>
      </c>
    </row>
    <row r="16" spans="1:17" ht="25.5" customHeight="1" outlineLevel="4" x14ac:dyDescent="0.25">
      <c r="A16" s="13">
        <v>6</v>
      </c>
      <c r="B16" s="25" t="s">
        <v>40</v>
      </c>
      <c r="C16" s="24"/>
      <c r="D16" s="10" t="s">
        <v>12</v>
      </c>
      <c r="E16" s="10" t="s">
        <v>14</v>
      </c>
      <c r="F16" s="10" t="s">
        <v>36</v>
      </c>
      <c r="G16" s="10" t="s">
        <v>10</v>
      </c>
      <c r="H16" s="10"/>
      <c r="I16" s="10"/>
      <c r="J16" s="10"/>
      <c r="K16" s="10"/>
      <c r="L16" s="10"/>
      <c r="M16" s="10"/>
      <c r="N16" s="16">
        <v>6316.5</v>
      </c>
      <c r="O16" s="16">
        <f>O17+O19</f>
        <v>16613.600000000002</v>
      </c>
      <c r="P16" s="16">
        <f>P17+P19</f>
        <v>14491.9</v>
      </c>
      <c r="Q16" s="16">
        <v>0</v>
      </c>
    </row>
    <row r="17" spans="1:17" ht="41.25" customHeight="1" outlineLevel="4" x14ac:dyDescent="0.25">
      <c r="A17" s="13">
        <v>7</v>
      </c>
      <c r="B17" s="15" t="s">
        <v>37</v>
      </c>
      <c r="C17" s="10" t="s">
        <v>7</v>
      </c>
      <c r="D17" s="10" t="s">
        <v>12</v>
      </c>
      <c r="E17" s="10" t="s">
        <v>14</v>
      </c>
      <c r="F17" s="10" t="s">
        <v>38</v>
      </c>
      <c r="G17" s="10" t="s">
        <v>10</v>
      </c>
      <c r="H17" s="10"/>
      <c r="I17" s="10"/>
      <c r="J17" s="10"/>
      <c r="K17" s="10"/>
      <c r="L17" s="10"/>
      <c r="M17" s="10"/>
      <c r="N17" s="16">
        <v>6316.5</v>
      </c>
      <c r="O17" s="16">
        <f>O18</f>
        <v>846.9</v>
      </c>
      <c r="P17" s="16">
        <f>P18</f>
        <v>14491.9</v>
      </c>
      <c r="Q17" s="16">
        <v>0</v>
      </c>
    </row>
    <row r="18" spans="1:17" outlineLevel="5" x14ac:dyDescent="0.25">
      <c r="A18" s="13">
        <v>8</v>
      </c>
      <c r="B18" s="15" t="s">
        <v>21</v>
      </c>
      <c r="C18" s="10" t="s">
        <v>7</v>
      </c>
      <c r="D18" s="10" t="s">
        <v>12</v>
      </c>
      <c r="E18" s="10" t="s">
        <v>14</v>
      </c>
      <c r="F18" s="10" t="s">
        <v>38</v>
      </c>
      <c r="G18" s="10" t="s">
        <v>22</v>
      </c>
      <c r="H18" s="10"/>
      <c r="I18" s="10"/>
      <c r="J18" s="10"/>
      <c r="K18" s="10"/>
      <c r="L18" s="10"/>
      <c r="M18" s="10"/>
      <c r="N18" s="16">
        <v>6316.5</v>
      </c>
      <c r="O18" s="16">
        <v>846.9</v>
      </c>
      <c r="P18" s="16">
        <v>14491.9</v>
      </c>
      <c r="Q18" s="16">
        <v>0</v>
      </c>
    </row>
    <row r="19" spans="1:17" ht="25.5" outlineLevel="5" x14ac:dyDescent="0.25">
      <c r="A19" s="13">
        <v>9</v>
      </c>
      <c r="B19" s="30" t="s">
        <v>46</v>
      </c>
      <c r="C19" s="29" t="s">
        <v>7</v>
      </c>
      <c r="D19" s="29" t="s">
        <v>12</v>
      </c>
      <c r="E19" s="29" t="s">
        <v>14</v>
      </c>
      <c r="F19" s="29" t="s">
        <v>47</v>
      </c>
      <c r="G19" s="29" t="s">
        <v>10</v>
      </c>
      <c r="H19" s="29" t="s">
        <v>10</v>
      </c>
      <c r="I19" s="29"/>
      <c r="J19" s="29"/>
      <c r="K19" s="29"/>
      <c r="L19" s="29"/>
      <c r="M19" s="29"/>
      <c r="N19" s="29"/>
      <c r="O19" s="16">
        <v>15766.7</v>
      </c>
      <c r="P19" s="17">
        <v>0</v>
      </c>
      <c r="Q19" s="17">
        <v>0</v>
      </c>
    </row>
    <row r="20" spans="1:17" outlineLevel="5" x14ac:dyDescent="0.25">
      <c r="A20" s="13">
        <v>10</v>
      </c>
      <c r="B20" s="30" t="s">
        <v>21</v>
      </c>
      <c r="C20" s="29" t="s">
        <v>7</v>
      </c>
      <c r="D20" s="29" t="s">
        <v>12</v>
      </c>
      <c r="E20" s="29" t="s">
        <v>14</v>
      </c>
      <c r="F20" s="29" t="s">
        <v>47</v>
      </c>
      <c r="G20" s="29" t="s">
        <v>22</v>
      </c>
      <c r="H20" s="29" t="s">
        <v>10</v>
      </c>
      <c r="I20" s="29"/>
      <c r="J20" s="29"/>
      <c r="K20" s="29"/>
      <c r="L20" s="29"/>
      <c r="M20" s="29"/>
      <c r="N20" s="29"/>
      <c r="O20" s="16">
        <v>15766.7</v>
      </c>
      <c r="P20" s="17">
        <v>0</v>
      </c>
      <c r="Q20" s="17">
        <v>0</v>
      </c>
    </row>
    <row r="21" spans="1:17" ht="38.25" outlineLevel="6" x14ac:dyDescent="0.25">
      <c r="A21" s="13">
        <v>11</v>
      </c>
      <c r="B21" s="15" t="s">
        <v>17</v>
      </c>
      <c r="C21" s="10" t="s">
        <v>7</v>
      </c>
      <c r="D21" s="10" t="s">
        <v>12</v>
      </c>
      <c r="E21" s="10" t="s">
        <v>14</v>
      </c>
      <c r="F21" s="10" t="s">
        <v>18</v>
      </c>
      <c r="G21" s="10" t="s">
        <v>10</v>
      </c>
      <c r="H21" s="10"/>
      <c r="I21" s="10"/>
      <c r="J21" s="10"/>
      <c r="K21" s="10"/>
      <c r="L21" s="10"/>
      <c r="M21" s="10"/>
      <c r="N21" s="16">
        <v>562.4</v>
      </c>
      <c r="O21" s="16">
        <v>18285.5</v>
      </c>
      <c r="P21" s="16">
        <v>0</v>
      </c>
      <c r="Q21" s="16">
        <v>0</v>
      </c>
    </row>
    <row r="22" spans="1:17" ht="33.75" customHeight="1" outlineLevel="6" x14ac:dyDescent="0.25">
      <c r="A22" s="13">
        <v>12</v>
      </c>
      <c r="B22" s="25" t="s">
        <v>41</v>
      </c>
      <c r="C22" s="24"/>
      <c r="D22" s="10" t="s">
        <v>12</v>
      </c>
      <c r="E22" s="10" t="s">
        <v>14</v>
      </c>
      <c r="F22" s="10" t="s">
        <v>18</v>
      </c>
      <c r="G22" s="10" t="s">
        <v>10</v>
      </c>
      <c r="H22" s="10"/>
      <c r="I22" s="10"/>
      <c r="J22" s="10"/>
      <c r="K22" s="10"/>
      <c r="L22" s="10"/>
      <c r="M22" s="10"/>
      <c r="N22" s="16">
        <v>562.4</v>
      </c>
      <c r="O22" s="17">
        <f>O23+O25</f>
        <v>18285.5</v>
      </c>
      <c r="P22" s="16"/>
      <c r="Q22" s="16"/>
    </row>
    <row r="23" spans="1:17" ht="38.25" outlineLevel="5" x14ac:dyDescent="0.25">
      <c r="A23" s="13">
        <v>13</v>
      </c>
      <c r="B23" s="15" t="s">
        <v>19</v>
      </c>
      <c r="C23" s="10" t="s">
        <v>7</v>
      </c>
      <c r="D23" s="10" t="s">
        <v>12</v>
      </c>
      <c r="E23" s="10" t="s">
        <v>14</v>
      </c>
      <c r="F23" s="10" t="s">
        <v>20</v>
      </c>
      <c r="G23" s="10" t="s">
        <v>10</v>
      </c>
      <c r="H23" s="10"/>
      <c r="I23" s="10"/>
      <c r="J23" s="10"/>
      <c r="K23" s="10"/>
      <c r="L23" s="10"/>
      <c r="M23" s="10"/>
      <c r="N23" s="16">
        <v>562.4</v>
      </c>
      <c r="O23" s="17">
        <v>562.4</v>
      </c>
      <c r="P23" s="16">
        <v>0</v>
      </c>
      <c r="Q23" s="16">
        <v>0</v>
      </c>
    </row>
    <row r="24" spans="1:17" outlineLevel="6" x14ac:dyDescent="0.25">
      <c r="A24" s="13">
        <v>14</v>
      </c>
      <c r="B24" s="19" t="s">
        <v>21</v>
      </c>
      <c r="C24" s="11" t="s">
        <v>7</v>
      </c>
      <c r="D24" s="11" t="s">
        <v>12</v>
      </c>
      <c r="E24" s="11" t="s">
        <v>14</v>
      </c>
      <c r="F24" s="11" t="s">
        <v>20</v>
      </c>
      <c r="G24" s="11" t="s">
        <v>22</v>
      </c>
      <c r="H24" s="11"/>
      <c r="I24" s="11"/>
      <c r="J24" s="11"/>
      <c r="K24" s="11"/>
      <c r="L24" s="11"/>
      <c r="M24" s="11"/>
      <c r="N24" s="20">
        <v>562.4</v>
      </c>
      <c r="O24" s="21">
        <v>562.4</v>
      </c>
      <c r="P24" s="20">
        <v>0</v>
      </c>
      <c r="Q24" s="20">
        <v>0</v>
      </c>
    </row>
    <row r="25" spans="1:17" ht="38.25" outlineLevel="6" x14ac:dyDescent="0.25">
      <c r="A25" s="13">
        <v>15</v>
      </c>
      <c r="B25" s="28" t="s">
        <v>44</v>
      </c>
      <c r="C25" s="26"/>
      <c r="D25" s="27" t="s">
        <v>12</v>
      </c>
      <c r="E25" s="27" t="s">
        <v>14</v>
      </c>
      <c r="F25" s="27" t="s">
        <v>43</v>
      </c>
      <c r="G25" s="27" t="s">
        <v>10</v>
      </c>
      <c r="H25" s="27"/>
      <c r="I25" s="27"/>
      <c r="J25" s="27"/>
      <c r="K25" s="27"/>
      <c r="L25" s="27"/>
      <c r="M25" s="27"/>
      <c r="N25" s="16">
        <v>18182.099999999999</v>
      </c>
      <c r="O25" s="16">
        <v>17723.099999999999</v>
      </c>
      <c r="P25" s="17">
        <v>0</v>
      </c>
      <c r="Q25" s="17">
        <v>0</v>
      </c>
    </row>
    <row r="26" spans="1:17" outlineLevel="6" x14ac:dyDescent="0.25">
      <c r="A26" s="13">
        <v>16</v>
      </c>
      <c r="B26" s="28" t="s">
        <v>45</v>
      </c>
      <c r="C26" s="26"/>
      <c r="D26" s="27" t="s">
        <v>12</v>
      </c>
      <c r="E26" s="27" t="s">
        <v>14</v>
      </c>
      <c r="F26" s="27" t="s">
        <v>43</v>
      </c>
      <c r="G26" s="27" t="s">
        <v>22</v>
      </c>
      <c r="H26" s="27"/>
      <c r="I26" s="27"/>
      <c r="J26" s="27"/>
      <c r="K26" s="27"/>
      <c r="L26" s="27"/>
      <c r="M26" s="27"/>
      <c r="N26" s="16">
        <v>18182.099999999999</v>
      </c>
      <c r="O26" s="16">
        <v>17723.099999999999</v>
      </c>
      <c r="P26" s="17">
        <v>0</v>
      </c>
      <c r="Q26" s="17">
        <v>0</v>
      </c>
    </row>
    <row r="27" spans="1:17" ht="12.75" customHeight="1" x14ac:dyDescent="0.25">
      <c r="A27" s="13">
        <v>17</v>
      </c>
      <c r="B27" s="34" t="s">
        <v>23</v>
      </c>
      <c r="C27" s="35"/>
      <c r="D27" s="35"/>
      <c r="E27" s="35"/>
      <c r="F27" s="35"/>
      <c r="G27" s="35"/>
      <c r="H27" s="35"/>
      <c r="I27" s="35"/>
      <c r="J27" s="14"/>
      <c r="K27" s="14"/>
      <c r="L27" s="14"/>
      <c r="M27" s="14"/>
      <c r="N27" s="22">
        <v>6878.9</v>
      </c>
      <c r="O27" s="23">
        <f>O11</f>
        <v>34899.100000000006</v>
      </c>
      <c r="P27" s="23">
        <f>P11</f>
        <v>14491.9</v>
      </c>
      <c r="Q27" s="22">
        <v>0</v>
      </c>
    </row>
    <row r="28" spans="1:17" ht="12.75" customHeight="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</sheetData>
  <mergeCells count="9">
    <mergeCell ref="B29:Q29"/>
    <mergeCell ref="A6:Q6"/>
    <mergeCell ref="B27:I27"/>
    <mergeCell ref="D1:Q1"/>
    <mergeCell ref="D2:Q2"/>
    <mergeCell ref="B7:Q7"/>
    <mergeCell ref="B8:Q8"/>
    <mergeCell ref="A3:Q3"/>
    <mergeCell ref="A4:Q4"/>
  </mergeCells>
  <pageMargins left="0.78740157480314965" right="0.59055118110236227" top="0.59055118110236227" bottom="0.59055118110236227" header="0.39370078740157483" footer="0.51181102362204722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66E901-5573-43E9-8313-AC842ED89C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BOSS-ПК\BOSS</dc:creator>
  <cp:lastModifiedBy>Анастасия В. Лумпова</cp:lastModifiedBy>
  <cp:lastPrinted>2021-04-22T08:52:49Z</cp:lastPrinted>
  <dcterms:created xsi:type="dcterms:W3CDTF">2019-11-29T04:43:56Z</dcterms:created>
  <dcterms:modified xsi:type="dcterms:W3CDTF">2021-10-22T04:31:03Z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Вариант_22.07.2011_15_45_13.xlsx</vt:lpwstr>
  </property>
  <property fmtid="{D5CDD505-2E9C-101B-9397-08002B2CF9AE}" pid="3" name="Название отчета">
    <vt:lpwstr>Вариант_22.07.2011_15_45_13.xlsx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19.2.2381.10035444</vt:lpwstr>
  </property>
  <property fmtid="{D5CDD505-2E9C-101B-9397-08002B2CF9AE}" pid="6" name="Тип сервера">
    <vt:lpwstr>MSSQL</vt:lpwstr>
  </property>
  <property fmtid="{D5CDD505-2E9C-101B-9397-08002B2CF9AE}" pid="7" name="Сервер">
    <vt:lpwstr>Admin\fd</vt:lpwstr>
  </property>
  <property fmtid="{D5CDD505-2E9C-101B-9397-08002B2CF9AE}" pid="8" name="База">
    <vt:lpwstr>budm2020</vt:lpwstr>
  </property>
  <property fmtid="{D5CDD505-2E9C-101B-9397-08002B2CF9AE}" pid="9" name="Пользователь">
    <vt:lpwstr>bud_1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