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'Sheet'!$A$1:$Q$291</definedName>
  </definedNames>
  <calcPr fullCalcOnLoad="1"/>
</workbook>
</file>

<file path=xl/sharedStrings.xml><?xml version="1.0" encoding="utf-8"?>
<sst xmlns="http://schemas.openxmlformats.org/spreadsheetml/2006/main" count="1335" uniqueCount="493">
  <si>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</si>
  <si>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</si>
  <si>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</si>
  <si>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</si>
  <si>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</si>
  <si>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</si>
  <si>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</si>
  <si>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</si>
  <si>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</si>
  <si>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</si>
  <si>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</si>
  <si>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</si>
  <si>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</si>
  <si>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</si>
  <si>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</si>
  <si>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</si>
  <si>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</si>
  <si>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</si>
  <si>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</si>
  <si>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</si>
  <si>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</si>
  <si>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</si>
  <si>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</si>
  <si>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</si>
  <si>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</si>
  <si>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</si>
  <si>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</si>
  <si>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</si>
  <si>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</si>
  <si>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</si>
  <si>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</si>
  <si>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</si>
  <si>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</si>
  <si>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</si>
  <si>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</si>
  <si>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</si>
  <si>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</si>
  <si>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</si>
  <si>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</si>
  <si>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</si>
  <si>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</si>
  <si>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</si>
  <si>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</si>
  <si>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</si>
  <si>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</si>
  <si>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</si>
  <si>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</si>
  <si>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</si>
  <si>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</si>
  <si>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</si>
  <si>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</si>
  <si>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</si>
  <si>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</si>
  <si>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</si>
  <si>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</si>
  <si>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</si>
  <si>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</si>
  <si>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</si>
  <si>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</si>
  <si>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</si>
  <si>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</si>
  <si>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</si>
  <si>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</si>
  <si>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</si>
  <si>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</si>
  <si>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</si>
  <si>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</si>
  <si>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</si>
  <si>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</si>
  <si>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</si>
  <si>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</si>
  <si>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</si>
  <si>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</si>
  <si>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</si>
  <si>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</si>
  <si>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</si>
  <si>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</si>
  <si>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</si>
  <si>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</si>
  <si>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</si>
  <si>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</si>
  <si>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</si>
  <si>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</si>
  <si>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</si>
  <si>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</si>
  <si>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</si>
  <si>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</si>
  <si>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</si>
  <si>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</si>
  <si>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</si>
  <si>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</si>
  <si>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</si>
  <si>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</si>
  <si>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</si>
  <si>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</si>
  <si>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</si>
  <si>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</si>
  <si>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</si>
  <si>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</si>
  <si>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</si>
  <si>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</si>
  <si>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</si>
  <si>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</si>
  <si>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</si>
  <si>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</si>
  <si>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</si>
  <si>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</si>
  <si>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</si>
  <si>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</si>
  <si>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</si>
  <si>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</si>
  <si>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</si>
  <si>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</si>
  <si>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</si>
  <si>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</si>
  <si>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</si>
  <si>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</si>
  <si>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</si>
  <si>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</si>
  <si>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</si>
  <si>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</si>
  <si>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</si>
  <si>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</si>
  <si>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</si>
  <si>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</si>
  <si>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</si>
  <si>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</si>
  <si>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</si>
  <si>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</si>
  <si>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</si>
  <si>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</si>
  <si>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</si>
  <si>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</si>
  <si>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</si>
  <si>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</si>
  <si>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</si>
  <si>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</si>
  <si>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</si>
  <si>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</si>
  <si>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</si>
  <si>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</si>
  <si>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</si>
  <si>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</si>
  <si>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</si>
  <si>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</si>
  <si>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</si>
  <si>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</si>
  <si>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</si>
  <si>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</si>
  <si>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</si>
  <si>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</si>
  <si>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</si>
  <si>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</si>
  <si>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</si>
  <si>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</si>
  <si>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</si>
  <si>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</si>
  <si>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</si>
  <si>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</si>
  <si>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</si>
  <si>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</si>
  <si>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</si>
  <si>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</si>
  <si>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</si>
  <si>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</si>
  <si>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</si>
  <si>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</si>
  <si>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</si>
  <si>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</si>
  <si>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</si>
  <si>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</si>
  <si>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</si>
  <si>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</si>
  <si>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</si>
  <si>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</si>
  <si>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</si>
  <si>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</si>
  <si>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</si>
  <si>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</si>
  <si>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</si>
  <si>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</si>
  <si>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</si>
  <si>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</si>
  <si>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</si>
  <si>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</si>
  <si>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</si>
  <si>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</si>
  <si>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</si>
  <si>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</si>
  <si>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</si>
  <si>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</si>
  <si>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</si>
  <si>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</si>
  <si>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</si>
  <si>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</si>
  <si>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</si>
  <si>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</si>
  <si>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</si>
  <si>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</si>
  <si>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</si>
  <si>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</si>
  <si>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</si>
  <si>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</si>
  <si>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</si>
  <si>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</si>
  <si>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</si>
  <si>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</si>
  <si>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</si>
  <si>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</si>
  <si>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</si>
  <si>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</si>
  <si>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</si>
  <si>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</si>
  <si>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</si>
  <si>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</si>
  <si>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</si>
  <si>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</si>
  <si>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</si>
  <si>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</si>
  <si>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</si>
  <si>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</si>
  <si>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</si>
  <si>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</si>
  <si>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</si>
  <si>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</si>
  <si>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</si>
  <si>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</si>
  <si>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</si>
  <si>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</si>
  <si>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</si>
  <si>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</si>
  <si>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</si>
  <si>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</si>
  <si>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</si>
  <si>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</si>
  <si>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</si>
  <si>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</si>
  <si>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</si>
  <si>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</si>
  <si>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</si>
  <si>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</si>
  <si>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</si>
  <si>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</si>
  <si>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</si>
  <si>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</si>
  <si>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</si>
  <si>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</si>
  <si>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</si>
  <si>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</si>
  <si>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</si>
  <si>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</si>
  <si>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</si>
  <si>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</si>
  <si>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</si>
  <si>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</si>
  <si>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</si>
  <si>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</si>
  <si>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</si>
  <si>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</si>
  <si>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</si>
  <si>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</si>
  <si>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</si>
  <si>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</si>
  <si>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</si>
  <si>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</si>
  <si>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</si>
  <si>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</si>
  <si>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</si>
  <si>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</si>
  <si>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</si>
  <si>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</si>
  <si>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</si>
  <si>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</si>
  <si>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</si>
  <si>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</si>
  <si>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</si>
  <si>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</si>
  <si>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</si>
  <si>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</si>
  <si>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</si>
  <si>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</si>
  <si>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</si>
  <si>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</si>
  <si>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</si>
  <si>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</si>
  <si>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</si>
  <si>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</si>
  <si>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</si>
  <si>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</si>
  <si>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</si>
  <si>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</si>
  <si>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</si>
  <si>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</si>
  <si>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</si>
  <si>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</si>
  <si>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</si>
  <si>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</si>
  <si>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</si>
  <si>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</si>
  <si>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</si>
  <si>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</si>
  <si>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</si>
  <si>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</si>
  <si>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</si>
  <si>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</si>
  <si>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</si>
  <si>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</si>
  <si>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</si>
  <si>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</si>
  <si>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</si>
  <si>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</si>
  <si>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</si>
  <si>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</si>
  <si>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</si>
  <si>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</si>
  <si>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</si>
  <si>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</si>
  <si>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</si>
  <si>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</si>
  <si>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</si>
  <si>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</si>
  <si>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</si>
  <si>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</si>
  <si>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</si>
  <si>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</si>
  <si>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</si>
  <si>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</si>
  <si>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</si>
  <si>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</si>
  <si>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</si>
  <si>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</si>
  <si>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</si>
  <si>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</si>
  <si>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</si>
  <si>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</si>
  <si>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</si>
  <si>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</si>
  <si>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</si>
  <si>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</si>
  <si>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</si>
  <si>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</si>
  <si>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</si>
  <si>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</si>
  <si>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</si>
  <si>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</si>
  <si>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</si>
  <si>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</si>
  <si>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</si>
  <si>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</si>
  <si>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</si>
  <si>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</si>
  <si>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</si>
  <si>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</si>
  <si>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</si>
  <si>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</si>
  <si>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</si>
  <si>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</si>
  <si>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</si>
  <si>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</si>
  <si>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</si>
  <si>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</si>
  <si>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</si>
  <si>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</si>
  <si>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</si>
  <si>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</si>
  <si>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</si>
  <si>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</si>
  <si>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</si>
  <si>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</si>
  <si>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</si>
  <si>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</si>
  <si>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</si>
  <si>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</si>
  <si>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</si>
  <si>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</si>
  <si>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</si>
  <si>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</si>
  <si>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</si>
  <si>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</si>
  <si>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</si>
  <si>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</si>
  <si>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</si>
  <si>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</si>
  <si>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</si>
  <si>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</si>
  <si>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</si>
  <si>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</si>
  <si>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</si>
  <si>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</si>
  <si>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</si>
  <si>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</si>
  <si>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</si>
  <si>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</si>
  <si>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</si>
  <si>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</si>
  <si>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</si>
  <si>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</si>
  <si>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</si>
  <si>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</si>
  <si>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</si>
  <si>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</si>
  <si>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</si>
  <si>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</si>
  <si>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</si>
  <si>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</si>
  <si>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</si>
  <si>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</si>
  <si>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</si>
  <si>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</si>
  <si>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</si>
  <si>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</si>
  <si>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</si>
  <si>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</si>
  <si>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</si>
  <si>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</si>
  <si>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</si>
  <si>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</si>
  <si>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</si>
  <si>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</si>
  <si>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</si>
  <si>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</si>
  <si>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</si>
  <si>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</si>
  <si>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</si>
  <si>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</si>
  <si>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</si>
  <si>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</si>
  <si>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</si>
  <si>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</si>
  <si>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</si>
  <si>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</si>
  <si>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</si>
  <si>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</si>
  <si>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</si>
  <si>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</si>
  <si>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</si>
  <si>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</si>
  <si>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</si>
  <si>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</si>
  <si>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</si>
  <si>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</si>
  <si>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</si>
  <si>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</si>
  <si>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</si>
  <si>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</si>
  <si>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</si>
  <si>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</si>
  <si>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</si>
  <si>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</si>
  <si>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</si>
  <si>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</si>
  <si>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</si>
  <si>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</si>
  <si>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</si>
  <si>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</si>
  <si>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</si>
  <si>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</si>
  <si>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</si>
  <si>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</si>
  <si>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</si>
  <si>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</si>
  <si>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</si>
  <si>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</si>
  <si>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</si>
  <si>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</si>
  <si>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</si>
  <si>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</si>
  <si>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</si>
  <si>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</si>
  <si>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</si>
  <si>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</si>
  <si>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</si>
  <si>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</si>
  <si>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</si>
  <si>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</si>
  <si>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</si>
  <si>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</si>
  <si>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</si>
  <si>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</si>
  <si>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</si>
  <si>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</si>
  <si>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</si>
  <si>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</si>
  <si>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</si>
  <si>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комплекса"Безопасный город"</t>
  </si>
  <si>
    <t xml:space="preserve">Решение Думы городского округа Верхотурский от  05.02.2020   № 68  «Об утверждении Положения "Об Управлении образования Администрации </t>
  </si>
  <si>
    <t xml:space="preserve">Решение Думы городского округа Верхотурский от  05.02.2020   № 268 «Об утверждении Положения "Об Управлении образования Администрации </t>
  </si>
  <si>
    <t>05.02.2020 не установлено</t>
  </si>
  <si>
    <t>Начальник Финансового управления Администрации  городского округа Верхотурский                                                                                                                                               С.Н.Глушкова</t>
  </si>
  <si>
    <t>С.Н.Глушкова</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</si>
  <si>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</si>
  <si>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 xml:space="preserve">01.01.2020  31.12.2024 </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</si>
  <si>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22.12.2020 г. № 61)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</si>
</sst>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top style="thin"/>
      <bottom>
        <color indexed="63"/>
      </bottom>
    </border>
    <border>
      <left style="thin"/>
      <right>
        <color indexed="63"/>
      </right>
      <top>
        <color indexed="63"/>
      </top>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386">
    <xf numFmtId="0" fontId="0" fillId="0" borderId="0" xfId="0" applyFont="1" applyAlignment="1">
      <alignment/>
    </xf>
    <xf numFmtId="0" fontId="0" fillId="0" borderId="0" xfId="0" applyFill="1" applyAlignment="1">
      <alignment/>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70" fillId="0" borderId="12" xfId="0" applyNumberFormat="1" applyFont="1" applyBorder="1" applyAlignment="1">
      <alignment vertical="top"/>
    </xf>
    <xf numFmtId="49" fontId="68" fillId="0" borderId="16"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71" fillId="0" borderId="18"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49" fontId="72" fillId="0" borderId="18" xfId="0" applyNumberFormat="1" applyFont="1" applyFill="1" applyBorder="1" applyAlignment="1" applyProtection="1">
      <alignment horizontal="center" vertical="top" wrapText="1" readingOrder="1"/>
      <protection/>
    </xf>
    <xf numFmtId="49" fontId="72" fillId="0" borderId="19"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6"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0" xfId="0" applyNumberFormat="1" applyFont="1" applyFill="1" applyBorder="1" applyAlignment="1" applyProtection="1">
      <alignment horizontal="center" vertical="top" wrapText="1" readingOrder="1"/>
      <protection/>
    </xf>
    <xf numFmtId="49" fontId="65" fillId="0" borderId="21" xfId="0" applyNumberFormat="1" applyFont="1" applyFill="1" applyBorder="1" applyAlignment="1" applyProtection="1">
      <alignment horizontal="left"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0" fontId="70" fillId="0" borderId="20" xfId="0" applyFont="1" applyBorder="1" applyAlignment="1">
      <alignment/>
    </xf>
    <xf numFmtId="49" fontId="67" fillId="0" borderId="2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2" fontId="70" fillId="36" borderId="20" xfId="0" applyNumberFormat="1" applyFont="1" applyFill="1" applyBorder="1" applyAlignment="1">
      <alignment vertical="top"/>
    </xf>
    <xf numFmtId="2" fontId="70" fillId="36" borderId="16" xfId="0" applyNumberFormat="1" applyFont="1" applyFill="1" applyBorder="1" applyAlignment="1">
      <alignment vertical="top"/>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center" vertical="top" wrapText="1" readingOrder="1"/>
      <protection/>
    </xf>
    <xf numFmtId="49" fontId="68" fillId="0" borderId="23"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3"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7"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4"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2" fontId="73" fillId="0" borderId="20" xfId="0" applyNumberFormat="1" applyFont="1" applyBorder="1" applyAlignment="1">
      <alignment vertical="top"/>
    </xf>
    <xf numFmtId="180" fontId="67" fillId="0" borderId="16"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3" xfId="0" applyNumberFormat="1" applyFont="1" applyFill="1" applyBorder="1" applyAlignment="1" applyProtection="1">
      <alignment horizontal="left" vertical="top" wrapText="1" readingOrder="1"/>
      <protection/>
    </xf>
    <xf numFmtId="49" fontId="68" fillId="0" borderId="23" xfId="0" applyNumberFormat="1" applyFont="1" applyFill="1" applyBorder="1" applyAlignment="1" applyProtection="1">
      <alignment horizontal="center" vertical="top" wrapText="1" readingOrder="1"/>
      <protection/>
    </xf>
    <xf numFmtId="49" fontId="68" fillId="0" borderId="23"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3"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3" fillId="0" borderId="12" xfId="0" applyFont="1" applyBorder="1" applyAlignment="1">
      <alignment horizontal="left" vertical="top" wrapText="1" readingOrder="1"/>
    </xf>
    <xf numFmtId="0" fontId="78" fillId="0" borderId="23" xfId="0" applyFont="1" applyBorder="1" applyAlignment="1">
      <alignment horizontal="center" vertical="top" wrapText="1" readingOrder="1"/>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78" fillId="0" borderId="12" xfId="0" applyFont="1" applyBorder="1" applyAlignment="1">
      <alignment horizontal="center" vertical="top" wrapText="1" readingOrder="1"/>
    </xf>
    <xf numFmtId="49" fontId="78" fillId="0" borderId="16" xfId="0" applyNumberFormat="1" applyFont="1" applyBorder="1" applyAlignment="1">
      <alignment horizontal="center" vertical="top" wrapText="1" readingOrder="1"/>
    </xf>
    <xf numFmtId="0" fontId="73" fillId="0" borderId="23" xfId="0" applyFont="1" applyBorder="1" applyAlignment="1">
      <alignment horizontal="left" vertical="top" wrapText="1" readingOrder="1"/>
    </xf>
    <xf numFmtId="49" fontId="67" fillId="0" borderId="23" xfId="0" applyNumberFormat="1" applyFont="1" applyFill="1" applyBorder="1" applyAlignment="1" applyProtection="1">
      <alignment horizontal="center" vertical="top" wrapText="1" readingOrder="1"/>
      <protection/>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2" fontId="73" fillId="36" borderId="20"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2" fontId="70" fillId="36" borderId="20" xfId="0" applyNumberFormat="1" applyFont="1" applyFill="1" applyBorder="1" applyAlignment="1">
      <alignment vertical="top"/>
    </xf>
    <xf numFmtId="49" fontId="68" fillId="0" borderId="16"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0" fillId="0" borderId="12" xfId="0" applyBorder="1" applyAlignment="1">
      <alignment vertical="top" wrapText="1"/>
    </xf>
    <xf numFmtId="49" fontId="68" fillId="0" borderId="25" xfId="0" applyNumberFormat="1" applyFont="1" applyFill="1" applyBorder="1" applyAlignment="1" applyProtection="1">
      <alignment horizontal="center" vertical="top" wrapText="1" readingOrder="1"/>
      <protection/>
    </xf>
    <xf numFmtId="0" fontId="70" fillId="0" borderId="25" xfId="0" applyFont="1" applyFill="1" applyBorder="1" applyAlignment="1">
      <alignment horizontal="center" vertical="top" wrapText="1" readingOrder="1"/>
    </xf>
    <xf numFmtId="49" fontId="68" fillId="0" borderId="20"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center" vertical="top" wrapText="1" readingOrder="1"/>
      <protection/>
    </xf>
    <xf numFmtId="180" fontId="68" fillId="0" borderId="20" xfId="0" applyNumberFormat="1" applyFont="1" applyFill="1" applyBorder="1" applyAlignment="1" applyProtection="1">
      <alignment horizontal="left" vertical="top" wrapText="1" readingOrder="1"/>
      <protection/>
    </xf>
    <xf numFmtId="0" fontId="78" fillId="0" borderId="20" xfId="0" applyFont="1" applyBorder="1" applyAlignment="1">
      <alignment horizontal="center" vertical="top" wrapText="1" readingOrder="1"/>
    </xf>
    <xf numFmtId="0" fontId="70" fillId="0" borderId="20" xfId="0" applyFont="1" applyBorder="1" applyAlignment="1">
      <alignment horizontal="left" vertical="top" wrapText="1" readingOrder="1"/>
    </xf>
    <xf numFmtId="0" fontId="70" fillId="0" borderId="20"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20" xfId="0" applyFont="1" applyFill="1" applyBorder="1" applyAlignment="1">
      <alignment horizontal="center" vertical="top" wrapText="1" readingOrder="1"/>
    </xf>
    <xf numFmtId="0" fontId="64" fillId="0" borderId="25" xfId="0" applyFont="1" applyFill="1" applyBorder="1" applyAlignment="1">
      <alignment horizontal="center" vertical="top" wrapText="1" readingOrder="1"/>
    </xf>
    <xf numFmtId="2" fontId="70" fillId="36" borderId="20"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0" fillId="0" borderId="12" xfId="0" applyFont="1" applyBorder="1" applyAlignment="1">
      <alignment vertical="top" wrapText="1"/>
    </xf>
    <xf numFmtId="0" fontId="5" fillId="36" borderId="12" xfId="0" applyFont="1" applyFill="1" applyBorder="1" applyAlignment="1">
      <alignment vertical="top" wrapText="1"/>
    </xf>
    <xf numFmtId="0" fontId="0" fillId="0" borderId="12" xfId="0" applyBorder="1" applyAlignment="1">
      <alignment/>
    </xf>
    <xf numFmtId="0" fontId="0" fillId="0" borderId="0" xfId="0" applyBorder="1" applyAlignment="1">
      <alignment/>
    </xf>
    <xf numFmtId="49" fontId="68"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6" fillId="0" borderId="26" xfId="0" applyNumberFormat="1" applyFont="1" applyFill="1" applyBorder="1" applyAlignment="1" applyProtection="1">
      <alignment horizontal="left" vertical="top" wrapText="1" readingOrder="1"/>
      <protection/>
    </xf>
    <xf numFmtId="2" fontId="70" fillId="36" borderId="20" xfId="0" applyNumberFormat="1" applyFont="1" applyFill="1" applyBorder="1" applyAlignment="1">
      <alignment vertical="top"/>
    </xf>
    <xf numFmtId="49" fontId="68" fillId="0" borderId="12" xfId="0" applyNumberFormat="1" applyFont="1" applyFill="1" applyBorder="1" applyAlignment="1" applyProtection="1">
      <alignment horizontal="center" vertical="top" readingOrder="1"/>
      <protection/>
    </xf>
    <xf numFmtId="2" fontId="73" fillId="36" borderId="16"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2" fontId="70" fillId="0" borderId="12"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49" fontId="68" fillId="0" borderId="16" xfId="0" applyNumberFormat="1" applyFont="1" applyFill="1" applyBorder="1" applyAlignment="1" applyProtection="1">
      <alignment horizontal="center"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6" xfId="0" applyNumberFormat="1" applyFont="1" applyFill="1" applyBorder="1" applyAlignment="1" applyProtection="1">
      <alignment horizontal="left" vertical="top" wrapText="1" readingOrder="1"/>
      <protection/>
    </xf>
    <xf numFmtId="180" fontId="68" fillId="0" borderId="23" xfId="0" applyNumberFormat="1" applyFont="1" applyFill="1" applyBorder="1" applyAlignment="1" applyProtection="1">
      <alignment horizontal="left" vertical="top" wrapText="1" readingOrder="1"/>
      <protection/>
    </xf>
    <xf numFmtId="49" fontId="68" fillId="0" borderId="23" xfId="0" applyNumberFormat="1" applyFont="1" applyFill="1" applyBorder="1" applyAlignment="1" applyProtection="1">
      <alignment horizontal="center" vertical="top" wrapText="1" readingOrder="1"/>
      <protection/>
    </xf>
    <xf numFmtId="49" fontId="68" fillId="0" borderId="16" xfId="0" applyNumberFormat="1" applyFont="1" applyFill="1" applyBorder="1" applyAlignment="1" applyProtection="1">
      <alignment horizontal="left" vertical="top" wrapText="1" readingOrder="1"/>
      <protection/>
    </xf>
    <xf numFmtId="49" fontId="68" fillId="0" borderId="23"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0" xfId="0" applyNumberFormat="1" applyFont="1" applyFill="1" applyBorder="1" applyAlignment="1" applyProtection="1">
      <alignment horizontal="left" vertical="top" wrapText="1" readingOrder="1"/>
      <protection/>
    </xf>
    <xf numFmtId="49" fontId="68" fillId="0" borderId="20"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3"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0" fontId="0" fillId="0" borderId="20" xfId="0" applyFill="1" applyBorder="1" applyAlignment="1">
      <alignment horizontal="center" vertical="top" wrapText="1" readingOrder="1"/>
    </xf>
    <xf numFmtId="49" fontId="62" fillId="0" borderId="11" xfId="0" applyNumberFormat="1" applyFont="1" applyFill="1" applyBorder="1" applyAlignment="1" applyProtection="1">
      <alignment horizontal="center" vertical="center" wrapText="1" readingOrder="1"/>
      <protection/>
    </xf>
    <xf numFmtId="49" fontId="71" fillId="0" borderId="29"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0" fontId="5" fillId="36" borderId="16" xfId="0" applyFont="1" applyFill="1" applyBorder="1" applyAlignment="1">
      <alignment vertical="top" wrapText="1"/>
    </xf>
    <xf numFmtId="0" fontId="0" fillId="0" borderId="20" xfId="0" applyBorder="1" applyAlignment="1">
      <alignment vertical="top" wrapText="1"/>
    </xf>
    <xf numFmtId="180" fontId="68" fillId="0" borderId="16" xfId="0" applyNumberFormat="1" applyFont="1" applyFill="1" applyBorder="1" applyAlignment="1" applyProtection="1">
      <alignment horizontal="left" vertical="top" wrapText="1" readingOrder="1"/>
      <protection/>
    </xf>
    <xf numFmtId="180" fontId="68"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left" vertical="top" wrapText="1" readingOrder="1"/>
    </xf>
    <xf numFmtId="0" fontId="0" fillId="0" borderId="20" xfId="0" applyBorder="1" applyAlignment="1">
      <alignment horizontal="left" vertical="top" wrapText="1" readingOrder="1"/>
    </xf>
    <xf numFmtId="49" fontId="71" fillId="0" borderId="16" xfId="0" applyNumberFormat="1" applyFont="1" applyFill="1" applyBorder="1" applyAlignment="1" applyProtection="1">
      <alignment horizontal="center" vertical="top" wrapText="1" readingOrder="1"/>
      <protection/>
    </xf>
    <xf numFmtId="49" fontId="71" fillId="0" borderId="23" xfId="0" applyNumberFormat="1" applyFont="1" applyFill="1" applyBorder="1" applyAlignment="1" applyProtection="1">
      <alignment horizontal="center" vertical="top" wrapText="1" readingOrder="1"/>
      <protection/>
    </xf>
    <xf numFmtId="0" fontId="0" fillId="0" borderId="20" xfId="0" applyBorder="1" applyAlignment="1">
      <alignment horizontal="center" vertical="top" wrapText="1" readingOrder="1"/>
    </xf>
    <xf numFmtId="49" fontId="68" fillId="0" borderId="16" xfId="0" applyNumberFormat="1" applyFont="1" applyFill="1" applyBorder="1" applyAlignment="1" applyProtection="1">
      <alignment horizontal="center" vertical="top" wrapText="1" readingOrder="1"/>
      <protection/>
    </xf>
    <xf numFmtId="49" fontId="68"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6" xfId="0" applyNumberFormat="1" applyFont="1" applyFill="1" applyBorder="1" applyAlignment="1" applyProtection="1">
      <alignment horizontal="left" vertical="top" wrapText="1" readingOrder="1"/>
      <protection/>
    </xf>
    <xf numFmtId="0" fontId="0" fillId="0" borderId="12" xfId="0" applyBorder="1" applyAlignment="1">
      <alignment vertical="top" wrapText="1"/>
    </xf>
    <xf numFmtId="0" fontId="76" fillId="0" borderId="0" xfId="0" applyFont="1" applyFill="1" applyAlignment="1">
      <alignment horizontal="center"/>
    </xf>
    <xf numFmtId="0" fontId="77" fillId="0" borderId="0" xfId="0" applyFont="1" applyAlignment="1">
      <alignment/>
    </xf>
    <xf numFmtId="49" fontId="68" fillId="0" borderId="23" xfId="0" applyNumberFormat="1" applyFont="1" applyFill="1" applyBorder="1" applyAlignment="1" applyProtection="1">
      <alignment horizontal="left" vertical="top" wrapText="1" readingOrder="1"/>
      <protection/>
    </xf>
    <xf numFmtId="0" fontId="0" fillId="0" borderId="23" xfId="0" applyBorder="1" applyAlignment="1">
      <alignment vertical="top" wrapText="1"/>
    </xf>
    <xf numFmtId="0" fontId="70" fillId="0" borderId="16" xfId="0" applyFont="1" applyBorder="1" applyAlignment="1">
      <alignment horizontal="left" vertical="top" wrapText="1" readingOrder="1"/>
    </xf>
    <xf numFmtId="0" fontId="70" fillId="0" borderId="23" xfId="0" applyFont="1" applyBorder="1" applyAlignment="1">
      <alignment horizontal="left" vertical="top" wrapText="1" readingOrder="1"/>
    </xf>
    <xf numFmtId="0" fontId="70" fillId="0" borderId="20" xfId="0" applyFont="1" applyBorder="1" applyAlignment="1">
      <alignment horizontal="left" vertical="top" wrapText="1" readingOrder="1"/>
    </xf>
    <xf numFmtId="0" fontId="70" fillId="0" borderId="16" xfId="0" applyFont="1" applyBorder="1" applyAlignment="1">
      <alignment wrapText="1"/>
    </xf>
    <xf numFmtId="0" fontId="0" fillId="0" borderId="20" xfId="0" applyBorder="1" applyAlignment="1">
      <alignment wrapText="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5" fillId="0" borderId="16" xfId="0" applyFont="1" applyBorder="1" applyAlignment="1">
      <alignment vertical="top" wrapText="1"/>
    </xf>
    <xf numFmtId="49" fontId="68" fillId="0" borderId="30" xfId="0" applyNumberFormat="1" applyFont="1" applyFill="1" applyBorder="1" applyAlignment="1" applyProtection="1">
      <alignment horizontal="center" vertical="top" wrapText="1" readingOrder="1"/>
      <protection/>
    </xf>
    <xf numFmtId="49" fontId="68" fillId="0" borderId="31"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0" fillId="0" borderId="20" xfId="0" applyFill="1" applyBorder="1" applyAlignment="1">
      <alignment horizontal="center" vertical="top" wrapText="1" readingOrder="1"/>
    </xf>
    <xf numFmtId="0" fontId="78" fillId="0" borderId="16" xfId="0" applyFont="1" applyBorder="1" applyAlignment="1">
      <alignment horizontal="center" vertical="top" wrapText="1" readingOrder="1"/>
    </xf>
    <xf numFmtId="0" fontId="78" fillId="0" borderId="23" xfId="0" applyFont="1" applyBorder="1" applyAlignment="1">
      <alignment horizontal="center" vertical="top" wrapText="1" readingOrder="1"/>
    </xf>
    <xf numFmtId="0" fontId="78" fillId="0" borderId="20" xfId="0" applyFont="1" applyBorder="1" applyAlignment="1">
      <alignment horizontal="center" vertical="top" wrapText="1" readingOrder="1"/>
    </xf>
    <xf numFmtId="49" fontId="68" fillId="0" borderId="32" xfId="0" applyNumberFormat="1" applyFont="1" applyFill="1" applyBorder="1" applyAlignment="1" applyProtection="1">
      <alignment horizontal="center" vertical="top" wrapText="1" readingOrder="1"/>
      <protection/>
    </xf>
    <xf numFmtId="49" fontId="68" fillId="0" borderId="28" xfId="0" applyNumberFormat="1" applyFont="1" applyFill="1" applyBorder="1" applyAlignment="1" applyProtection="1">
      <alignment horizontal="center" vertical="top" wrapText="1" readingOrder="1"/>
      <protection/>
    </xf>
    <xf numFmtId="0" fontId="5" fillId="0" borderId="20" xfId="0" applyFont="1" applyBorder="1" applyAlignment="1">
      <alignment vertical="top" wrapText="1"/>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8" fillId="0" borderId="20" xfId="0" applyNumberFormat="1" applyFont="1" applyFill="1" applyBorder="1" applyAlignment="1" applyProtection="1">
      <alignment horizontal="left" vertical="top" wrapText="1" readingOrder="1"/>
      <protection/>
    </xf>
    <xf numFmtId="49" fontId="68" fillId="0" borderId="20" xfId="0" applyNumberFormat="1" applyFont="1" applyFill="1" applyBorder="1" applyAlignment="1" applyProtection="1">
      <alignment horizontal="left" vertical="top" wrapText="1" readingOrder="1"/>
      <protection/>
    </xf>
    <xf numFmtId="49" fontId="71" fillId="0" borderId="3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71" fillId="0" borderId="27"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49" fontId="71" fillId="0" borderId="20"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70" fillId="0" borderId="20" xfId="0" applyFont="1" applyBorder="1" applyAlignment="1">
      <alignment horizontal="center" vertical="top" wrapText="1" readingOrder="1"/>
    </xf>
    <xf numFmtId="49" fontId="68" fillId="0" borderId="33" xfId="0" applyNumberFormat="1" applyFont="1" applyFill="1" applyBorder="1" applyAlignment="1" applyProtection="1">
      <alignment horizontal="center" vertical="top" wrapText="1" readingOrder="1"/>
      <protection/>
    </xf>
    <xf numFmtId="49" fontId="68" fillId="0" borderId="34" xfId="0" applyNumberFormat="1" applyFont="1" applyFill="1" applyBorder="1" applyAlignment="1" applyProtection="1">
      <alignment horizontal="center" vertical="top" wrapText="1" readingOrder="1"/>
      <protection/>
    </xf>
    <xf numFmtId="0" fontId="80" fillId="0" borderId="0" xfId="0" applyFont="1" applyFill="1" applyAlignment="1">
      <alignment wrapText="1"/>
    </xf>
    <xf numFmtId="0" fontId="0" fillId="0" borderId="0" xfId="0" applyAlignment="1">
      <alignment wrapText="1"/>
    </xf>
    <xf numFmtId="0" fontId="64" fillId="0" borderId="16" xfId="0" applyFont="1" applyBorder="1" applyAlignment="1">
      <alignment horizontal="left" vertical="top" wrapText="1" readingOrder="1"/>
    </xf>
    <xf numFmtId="0" fontId="64" fillId="0" borderId="23" xfId="0" applyFont="1" applyBorder="1" applyAlignment="1">
      <alignment horizontal="left" vertical="top" wrapText="1" readingOrder="1"/>
    </xf>
    <xf numFmtId="0" fontId="64" fillId="0" borderId="20" xfId="0" applyFont="1" applyBorder="1" applyAlignment="1">
      <alignment horizontal="left" vertical="top" wrapText="1" readingOrder="1"/>
    </xf>
    <xf numFmtId="180" fontId="67" fillId="0" borderId="16" xfId="0" applyNumberFormat="1" applyFont="1" applyFill="1" applyBorder="1" applyAlignment="1" applyProtection="1">
      <alignment horizontal="left" vertical="top" wrapText="1" readingOrder="1"/>
      <protection/>
    </xf>
    <xf numFmtId="180" fontId="67" fillId="0" borderId="20"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2" xfId="0" applyNumberFormat="1" applyFont="1" applyFill="1" applyBorder="1" applyAlignment="1" applyProtection="1">
      <alignment horizontal="center" vertical="top"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0" xfId="0" applyNumberFormat="1" applyFont="1" applyFill="1" applyAlignment="1" applyProtection="1">
      <alignment horizontal="left"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1"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71" fillId="0" borderId="29" xfId="0" applyNumberFormat="1" applyFont="1" applyFill="1" applyBorder="1" applyAlignment="1" applyProtection="1">
      <alignment horizontal="center" vertical="top"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1" xfId="0" applyNumberFormat="1" applyFont="1" applyFill="1" applyBorder="1" applyAlignment="1" applyProtection="1">
      <alignment horizontal="center" vertical="center" wrapText="1" readingOrder="1"/>
      <protection/>
    </xf>
    <xf numFmtId="49" fontId="62" fillId="0" borderId="30" xfId="0" applyNumberFormat="1" applyFont="1" applyFill="1" applyBorder="1" applyAlignment="1" applyProtection="1">
      <alignment horizontal="center" vertical="center" wrapText="1" readingOrder="1"/>
      <protection/>
    </xf>
    <xf numFmtId="49" fontId="71" fillId="0" borderId="37" xfId="0" applyNumberFormat="1" applyFont="1" applyFill="1" applyBorder="1" applyAlignment="1" applyProtection="1">
      <alignment horizontal="center" vertical="top" wrapText="1" readingOrder="1"/>
      <protection/>
    </xf>
    <xf numFmtId="180" fontId="68" fillId="0" borderId="16" xfId="0" applyNumberFormat="1" applyFont="1" applyFill="1" applyBorder="1" applyAlignment="1" applyProtection="1">
      <alignment horizontal="left" vertical="top" readingOrder="1"/>
      <protection/>
    </xf>
    <xf numFmtId="180" fontId="68" fillId="0" borderId="23" xfId="0" applyNumberFormat="1" applyFont="1" applyFill="1" applyBorder="1" applyAlignment="1" applyProtection="1">
      <alignment horizontal="left" vertical="top" readingOrder="1"/>
      <protection/>
    </xf>
    <xf numFmtId="0" fontId="78" fillId="0" borderId="23" xfId="0" applyFont="1" applyBorder="1" applyAlignment="1">
      <alignment horizontal="left" vertical="top" wrapText="1" readingOrder="1"/>
    </xf>
    <xf numFmtId="0" fontId="78" fillId="0" borderId="20" xfId="0" applyFont="1" applyBorder="1" applyAlignment="1">
      <alignment horizontal="left" vertical="top" wrapText="1" readingOrder="1"/>
    </xf>
    <xf numFmtId="0" fontId="70" fillId="0" borderId="16" xfId="0" applyFont="1" applyBorder="1" applyAlignment="1">
      <alignment horizontal="center" vertical="top" wrapText="1" readingOrder="1"/>
    </xf>
    <xf numFmtId="0" fontId="70" fillId="36" borderId="12" xfId="0" applyFont="1" applyFill="1" applyBorder="1" applyAlignment="1">
      <alignment vertical="top" wrapText="1"/>
    </xf>
    <xf numFmtId="0" fontId="70" fillId="0" borderId="16" xfId="0" applyNumberFormat="1" applyFont="1" applyBorder="1" applyAlignment="1">
      <alignment horizontal="left" vertical="top" wrapText="1" readingOrder="1"/>
    </xf>
    <xf numFmtId="0" fontId="70" fillId="0" borderId="23" xfId="0" applyNumberFormat="1" applyFont="1" applyBorder="1" applyAlignment="1">
      <alignment horizontal="left" vertical="top" wrapText="1" readingOrder="1"/>
    </xf>
    <xf numFmtId="0" fontId="70" fillId="0" borderId="23" xfId="0" applyFont="1" applyBorder="1" applyAlignment="1">
      <alignment horizontal="left" wrapText="1" readingOrder="1"/>
    </xf>
    <xf numFmtId="0" fontId="0" fillId="0" borderId="20" xfId="0" applyBorder="1" applyAlignment="1">
      <alignment horizontal="left" wrapText="1" readingOrder="1"/>
    </xf>
    <xf numFmtId="180" fontId="67" fillId="0" borderId="23" xfId="0" applyNumberFormat="1" applyFont="1" applyFill="1" applyBorder="1" applyAlignment="1" applyProtection="1">
      <alignment horizontal="left" vertical="top" wrapText="1" readingOrder="1"/>
      <protection/>
    </xf>
    <xf numFmtId="49" fontId="78" fillId="0" borderId="16" xfId="0" applyNumberFormat="1" applyFont="1" applyBorder="1" applyAlignment="1">
      <alignment horizontal="center" vertical="top" wrapText="1" readingOrder="1"/>
    </xf>
    <xf numFmtId="180" fontId="67" fillId="36" borderId="16" xfId="0" applyNumberFormat="1" applyFont="1" applyFill="1" applyBorder="1" applyAlignment="1" applyProtection="1">
      <alignment horizontal="left" vertical="top" wrapText="1" readingOrder="1"/>
      <protection/>
    </xf>
    <xf numFmtId="0" fontId="0" fillId="36" borderId="23" xfId="0" applyFill="1" applyBorder="1" applyAlignment="1">
      <alignment horizontal="left" vertical="top" wrapText="1" readingOrder="1"/>
    </xf>
    <xf numFmtId="0" fontId="0" fillId="36" borderId="20" xfId="0" applyFill="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3" xfId="0" applyBorder="1" applyAlignment="1">
      <alignment horizontal="left" wrapText="1" readingOrder="1"/>
    </xf>
    <xf numFmtId="0" fontId="0" fillId="0" borderId="23" xfId="0" applyBorder="1" applyAlignment="1">
      <alignment wrapText="1"/>
    </xf>
    <xf numFmtId="0" fontId="70" fillId="0" borderId="16" xfId="0" applyFont="1" applyBorder="1" applyAlignment="1">
      <alignment wrapText="1" readingOrder="1"/>
    </xf>
    <xf numFmtId="0" fontId="0" fillId="0" borderId="23" xfId="0" applyBorder="1" applyAlignment="1">
      <alignment/>
    </xf>
    <xf numFmtId="0" fontId="0" fillId="0" borderId="20" xfId="0" applyBorder="1" applyAlignment="1">
      <alignment/>
    </xf>
    <xf numFmtId="180" fontId="70" fillId="0" borderId="16" xfId="0" applyNumberFormat="1" applyFont="1" applyFill="1" applyBorder="1" applyAlignment="1">
      <alignment wrapText="1"/>
    </xf>
    <xf numFmtId="180" fontId="70" fillId="0" borderId="23" xfId="0" applyNumberFormat="1" applyFont="1" applyFill="1" applyBorder="1" applyAlignment="1">
      <alignment wrapText="1"/>
    </xf>
    <xf numFmtId="180" fontId="0" fillId="0" borderId="12" xfId="0" applyNumberFormat="1" applyFill="1" applyBorder="1" applyAlignment="1">
      <alignment wrapText="1"/>
    </xf>
    <xf numFmtId="0" fontId="63" fillId="0" borderId="20" xfId="0" applyFont="1" applyFill="1" applyBorder="1" applyAlignment="1">
      <alignment vertical="top"/>
    </xf>
    <xf numFmtId="49" fontId="68" fillId="0" borderId="16" xfId="0" applyNumberFormat="1" applyFont="1" applyFill="1" applyBorder="1" applyAlignment="1" applyProtection="1">
      <alignment horizontal="center" vertical="top" readingOrder="1"/>
      <protection/>
    </xf>
    <xf numFmtId="49" fontId="68" fillId="0" borderId="23" xfId="0" applyNumberFormat="1" applyFont="1" applyFill="1" applyBorder="1" applyAlignment="1" applyProtection="1">
      <alignment horizontal="center" vertical="top" readingOrder="1"/>
      <protection/>
    </xf>
    <xf numFmtId="0" fontId="0" fillId="0" borderId="20" xfId="0" applyFill="1" applyBorder="1" applyAlignment="1">
      <alignment horizontal="center" vertical="top" readingOrder="1"/>
    </xf>
    <xf numFmtId="49" fontId="71" fillId="0" borderId="17" xfId="0" applyNumberFormat="1" applyFont="1" applyFill="1" applyBorder="1" applyAlignment="1" applyProtection="1">
      <alignment horizontal="center" vertical="top" wrapText="1" readingOrder="1"/>
      <protection/>
    </xf>
    <xf numFmtId="2" fontId="70" fillId="0" borderId="20" xfId="0" applyNumberFormat="1" applyFont="1" applyFill="1" applyBorder="1" applyAlignment="1">
      <alignment vertical="top"/>
    </xf>
    <xf numFmtId="2" fontId="70" fillId="0" borderId="16" xfId="0" applyNumberFormat="1" applyFont="1" applyFill="1" applyBorder="1" applyAlignment="1">
      <alignment vertical="top"/>
    </xf>
    <xf numFmtId="2" fontId="73" fillId="0" borderId="12" xfId="0" applyNumberFormat="1" applyFont="1" applyFill="1" applyBorder="1" applyAlignment="1">
      <alignment vertical="top"/>
    </xf>
    <xf numFmtId="0" fontId="63" fillId="0" borderId="12" xfId="0" applyFont="1" applyFill="1" applyBorder="1" applyAlignment="1">
      <alignment vertical="top"/>
    </xf>
    <xf numFmtId="0" fontId="0" fillId="0" borderId="17" xfId="0" applyFill="1" applyBorder="1" applyAlignment="1">
      <alignment/>
    </xf>
    <xf numFmtId="0" fontId="83" fillId="0" borderId="16" xfId="0" applyFont="1" applyFill="1" applyBorder="1" applyAlignment="1">
      <alignment vertical="top"/>
    </xf>
    <xf numFmtId="0" fontId="0" fillId="0" borderId="38" xfId="0" applyFill="1" applyBorder="1" applyAlignment="1">
      <alignment/>
    </xf>
    <xf numFmtId="0" fontId="0" fillId="0" borderId="27" xfId="0" applyFill="1" applyBorder="1" applyAlignment="1">
      <alignment/>
    </xf>
    <xf numFmtId="0" fontId="83" fillId="0" borderId="23" xfId="0" applyFont="1" applyFill="1" applyBorder="1" applyAlignment="1">
      <alignment vertical="top"/>
    </xf>
    <xf numFmtId="0" fontId="0" fillId="0" borderId="31" xfId="0" applyFill="1" applyBorder="1" applyAlignment="1">
      <alignment/>
    </xf>
    <xf numFmtId="0" fontId="0" fillId="0" borderId="25" xfId="0" applyFill="1" applyBorder="1" applyAlignment="1">
      <alignment/>
    </xf>
    <xf numFmtId="0" fontId="83" fillId="0" borderId="20" xfId="0" applyFont="1" applyFill="1" applyBorder="1" applyAlignment="1">
      <alignment vertical="top"/>
    </xf>
    <xf numFmtId="49" fontId="5" fillId="0" borderId="12" xfId="0" applyNumberFormat="1" applyFont="1" applyFill="1" applyBorder="1" applyAlignment="1">
      <alignment horizontal="center" vertical="top" wrapText="1"/>
    </xf>
    <xf numFmtId="0" fontId="5" fillId="0" borderId="16" xfId="0" applyFont="1" applyFill="1" applyBorder="1" applyAlignment="1">
      <alignment vertical="top" wrapText="1"/>
    </xf>
    <xf numFmtId="181" fontId="5" fillId="0" borderId="12" xfId="0" applyNumberFormat="1" applyFont="1" applyFill="1" applyBorder="1" applyAlignment="1">
      <alignment vertical="top" wrapText="1"/>
    </xf>
    <xf numFmtId="0" fontId="0" fillId="0" borderId="23" xfId="0" applyFill="1" applyBorder="1" applyAlignment="1">
      <alignment horizontal="left" vertical="top" wrapText="1" readingOrder="1"/>
    </xf>
    <xf numFmtId="0" fontId="0" fillId="0" borderId="23" xfId="0" applyFill="1" applyBorder="1" applyAlignment="1">
      <alignment vertical="top" wrapText="1"/>
    </xf>
    <xf numFmtId="0" fontId="0" fillId="0" borderId="23" xfId="0" applyFill="1" applyBorder="1" applyAlignment="1">
      <alignment horizontal="center" vertical="top" wrapText="1" readingOrder="1"/>
    </xf>
    <xf numFmtId="0" fontId="0" fillId="0" borderId="20" xfId="0" applyFill="1" applyBorder="1" applyAlignment="1">
      <alignment horizontal="left" vertical="top" wrapText="1" readingOrder="1"/>
    </xf>
    <xf numFmtId="0" fontId="0" fillId="0" borderId="20" xfId="0" applyFill="1" applyBorder="1" applyAlignment="1">
      <alignment vertical="top" wrapText="1"/>
    </xf>
    <xf numFmtId="49" fontId="5" fillId="0" borderId="12" xfId="0" applyNumberFormat="1" applyFont="1" applyFill="1" applyBorder="1" applyAlignment="1">
      <alignment horizontal="right" vertical="top" wrapText="1"/>
    </xf>
    <xf numFmtId="0" fontId="0" fillId="0" borderId="12" xfId="0" applyFill="1" applyBorder="1" applyAlignment="1">
      <alignment horizontal="left" vertical="top" wrapText="1" readingOrder="1"/>
    </xf>
    <xf numFmtId="0" fontId="0" fillId="0" borderId="12" xfId="0" applyFill="1" applyBorder="1" applyAlignment="1">
      <alignment horizontal="center" vertical="top" wrapText="1" readingOrder="1"/>
    </xf>
    <xf numFmtId="0" fontId="70" fillId="0" borderId="16" xfId="0" applyFont="1" applyFill="1" applyBorder="1" applyAlignment="1">
      <alignment vertical="top" wrapText="1"/>
    </xf>
    <xf numFmtId="0" fontId="5" fillId="0" borderId="12" xfId="0" applyFont="1" applyFill="1" applyBorder="1" applyAlignment="1">
      <alignment vertical="top" wrapText="1"/>
    </xf>
    <xf numFmtId="0" fontId="64" fillId="0" borderId="23" xfId="0" applyFont="1" applyFill="1" applyBorder="1" applyAlignment="1">
      <alignment vertical="top" wrapText="1"/>
    </xf>
    <xf numFmtId="0" fontId="64" fillId="0" borderId="20" xfId="0" applyFont="1" applyFill="1" applyBorder="1" applyAlignment="1">
      <alignment vertical="top" wrapText="1"/>
    </xf>
    <xf numFmtId="49" fontId="5" fillId="0" borderId="25" xfId="0" applyNumberFormat="1" applyFont="1" applyFill="1" applyBorder="1" applyAlignment="1">
      <alignment horizontal="right" vertical="top" wrapText="1"/>
    </xf>
    <xf numFmtId="0" fontId="5" fillId="0" borderId="25" xfId="0" applyFont="1" applyFill="1" applyBorder="1" applyAlignment="1">
      <alignment vertical="top" wrapText="1"/>
    </xf>
    <xf numFmtId="0" fontId="5" fillId="0" borderId="12" xfId="0" applyFont="1" applyFill="1" applyBorder="1" applyAlignment="1">
      <alignment vertical="top" wrapText="1"/>
    </xf>
    <xf numFmtId="0" fontId="70" fillId="0" borderId="23" xfId="0" applyFont="1" applyFill="1" applyBorder="1" applyAlignment="1">
      <alignment horizontal="left" vertical="top" wrapText="1" readingOrder="1"/>
    </xf>
    <xf numFmtId="0" fontId="70" fillId="0" borderId="23" xfId="0" applyFont="1" applyFill="1" applyBorder="1" applyAlignment="1">
      <alignment horizontal="center" vertical="top" wrapText="1" readingOrder="1"/>
    </xf>
    <xf numFmtId="0" fontId="0" fillId="0" borderId="12" xfId="0" applyFill="1" applyBorder="1" applyAlignment="1">
      <alignment vertical="top" wrapText="1"/>
    </xf>
    <xf numFmtId="0" fontId="70" fillId="0" borderId="23" xfId="0" applyFont="1" applyFill="1" applyBorder="1" applyAlignment="1">
      <alignment vertical="top" wrapText="1"/>
    </xf>
    <xf numFmtId="0" fontId="70" fillId="0" borderId="20" xfId="0" applyFont="1" applyFill="1" applyBorder="1" applyAlignment="1">
      <alignment horizontal="left" vertical="top" wrapText="1" readingOrder="1"/>
    </xf>
    <xf numFmtId="0" fontId="70" fillId="0" borderId="20" xfId="0" applyFont="1" applyFill="1" applyBorder="1" applyAlignment="1">
      <alignment horizontal="center" vertical="top" wrapText="1" readingOrder="1"/>
    </xf>
    <xf numFmtId="2" fontId="70" fillId="0" borderId="16" xfId="0" applyNumberFormat="1" applyFont="1" applyFill="1" applyBorder="1" applyAlignment="1">
      <alignment vertical="top"/>
    </xf>
    <xf numFmtId="2" fontId="70" fillId="0" borderId="20" xfId="0" applyNumberFormat="1" applyFont="1" applyFill="1" applyBorder="1" applyAlignment="1">
      <alignment vertical="top"/>
    </xf>
    <xf numFmtId="0" fontId="5" fillId="0" borderId="23" xfId="0" applyFont="1" applyFill="1" applyBorder="1" applyAlignment="1">
      <alignment vertical="top" wrapText="1"/>
    </xf>
    <xf numFmtId="0" fontId="5" fillId="0" borderId="20" xfId="0" applyFont="1" applyFill="1" applyBorder="1" applyAlignment="1">
      <alignment vertical="top" wrapText="1"/>
    </xf>
    <xf numFmtId="0" fontId="70" fillId="0" borderId="12" xfId="0" applyFont="1" applyFill="1" applyBorder="1" applyAlignment="1">
      <alignment horizontal="left" vertical="top" wrapText="1" readingOrder="1"/>
    </xf>
    <xf numFmtId="0" fontId="70" fillId="0" borderId="12" xfId="0" applyFont="1" applyFill="1" applyBorder="1" applyAlignment="1">
      <alignment horizontal="center" vertical="top" wrapText="1" readingOrder="1"/>
    </xf>
    <xf numFmtId="0" fontId="0" fillId="0" borderId="20" xfId="0" applyFill="1" applyBorder="1" applyAlignment="1">
      <alignment vertical="top"/>
    </xf>
    <xf numFmtId="0" fontId="0" fillId="0" borderId="27" xfId="0" applyFill="1" applyBorder="1" applyAlignment="1">
      <alignment horizontal="center" vertical="top" wrapText="1" readingOrder="1"/>
    </xf>
    <xf numFmtId="0" fontId="0" fillId="0" borderId="25" xfId="0" applyFill="1" applyBorder="1" applyAlignment="1">
      <alignment horizontal="center" vertical="top" wrapText="1" readingOrder="1"/>
    </xf>
    <xf numFmtId="0" fontId="70" fillId="0" borderId="12" xfId="0" applyFont="1" applyFill="1" applyBorder="1" applyAlignment="1">
      <alignment horizontal="left" vertical="top" wrapText="1" readingOrder="1"/>
    </xf>
    <xf numFmtId="0" fontId="70" fillId="0" borderId="12" xfId="0" applyFont="1" applyFill="1" applyBorder="1" applyAlignment="1">
      <alignment horizontal="center" vertical="top" wrapText="1" readingOrder="1"/>
    </xf>
    <xf numFmtId="0" fontId="5" fillId="0" borderId="16" xfId="0" applyFont="1" applyFill="1" applyBorder="1" applyAlignment="1">
      <alignment vertical="top" wrapText="1"/>
    </xf>
    <xf numFmtId="0" fontId="70" fillId="0" borderId="12" xfId="0" applyFont="1" applyFill="1" applyBorder="1" applyAlignment="1">
      <alignment wrapText="1"/>
    </xf>
    <xf numFmtId="0" fontId="70" fillId="0" borderId="16" xfId="0" applyFont="1" applyFill="1" applyBorder="1" applyAlignment="1">
      <alignment wrapText="1"/>
    </xf>
    <xf numFmtId="0" fontId="70" fillId="0" borderId="16" xfId="0" applyFont="1" applyFill="1" applyBorder="1" applyAlignment="1">
      <alignment horizontal="center" vertical="top" wrapText="1" readingOrder="1"/>
    </xf>
    <xf numFmtId="0" fontId="78" fillId="0" borderId="12" xfId="0" applyFont="1" applyFill="1" applyBorder="1" applyAlignment="1">
      <alignment horizontal="center" vertical="top" wrapText="1" readingOrder="1"/>
    </xf>
    <xf numFmtId="0" fontId="0" fillId="0" borderId="20" xfId="0" applyFill="1" applyBorder="1" applyAlignment="1">
      <alignment wrapText="1"/>
    </xf>
    <xf numFmtId="0" fontId="5" fillId="0" borderId="16" xfId="0" applyNumberFormat="1" applyFont="1" applyFill="1" applyBorder="1" applyAlignment="1">
      <alignment vertical="top" wrapText="1"/>
    </xf>
    <xf numFmtId="0" fontId="5" fillId="0" borderId="20" xfId="0" applyNumberFormat="1" applyFont="1" applyFill="1" applyBorder="1" applyAlignment="1">
      <alignment vertical="top" wrapText="1"/>
    </xf>
    <xf numFmtId="0" fontId="78" fillId="0" borderId="23" xfId="0" applyFont="1" applyFill="1" applyBorder="1" applyAlignment="1">
      <alignment horizontal="center" vertical="top" wrapText="1" readingOrder="1"/>
    </xf>
    <xf numFmtId="0" fontId="70" fillId="0" borderId="23" xfId="0" applyFont="1" applyFill="1" applyBorder="1" applyAlignment="1">
      <alignment/>
    </xf>
    <xf numFmtId="0" fontId="0" fillId="0" borderId="23" xfId="0" applyFill="1" applyBorder="1" applyAlignment="1">
      <alignment horizontal="left" vertical="top" wrapText="1" readingOrder="1"/>
    </xf>
    <xf numFmtId="0" fontId="0" fillId="0" borderId="23" xfId="0" applyFill="1" applyBorder="1" applyAlignment="1">
      <alignment horizontal="center" vertical="top" wrapText="1" readingOrder="1"/>
    </xf>
    <xf numFmtId="0" fontId="64" fillId="0" borderId="23" xfId="0" applyFont="1" applyFill="1" applyBorder="1" applyAlignment="1">
      <alignment horizontal="center" vertical="top" wrapText="1" readingOrder="1"/>
    </xf>
    <xf numFmtId="0" fontId="70" fillId="0" borderId="16" xfId="0" applyFont="1" applyFill="1" applyBorder="1" applyAlignment="1">
      <alignment horizontal="left" vertical="top" wrapText="1" readingOrder="1"/>
    </xf>
    <xf numFmtId="0" fontId="0" fillId="0" borderId="20" xfId="0" applyFill="1" applyBorder="1" applyAlignment="1">
      <alignment/>
    </xf>
    <xf numFmtId="0" fontId="70" fillId="0" borderId="12" xfId="0" applyFont="1" applyFill="1" applyBorder="1" applyAlignment="1">
      <alignment wrapText="1"/>
    </xf>
    <xf numFmtId="0" fontId="70" fillId="0" borderId="23" xfId="0" applyFont="1" applyFill="1" applyBorder="1" applyAlignment="1">
      <alignment wrapText="1"/>
    </xf>
    <xf numFmtId="0" fontId="64" fillId="0" borderId="20" xfId="0" applyFont="1" applyFill="1" applyBorder="1" applyAlignment="1">
      <alignment horizontal="center" vertical="top" wrapText="1" readingOrder="1"/>
    </xf>
    <xf numFmtId="0" fontId="5" fillId="0" borderId="16" xfId="0" applyFont="1" applyFill="1" applyBorder="1" applyAlignment="1">
      <alignment wrapText="1"/>
    </xf>
    <xf numFmtId="0" fontId="5" fillId="0" borderId="23" xfId="0" applyFont="1" applyFill="1" applyBorder="1" applyAlignment="1">
      <alignment wrapText="1"/>
    </xf>
    <xf numFmtId="0" fontId="5" fillId="0" borderId="20" xfId="0" applyFont="1" applyFill="1" applyBorder="1" applyAlignment="1">
      <alignment wrapText="1"/>
    </xf>
    <xf numFmtId="0" fontId="70" fillId="0" borderId="20" xfId="0" applyFont="1" applyFill="1" applyBorder="1" applyAlignment="1">
      <alignment vertical="top" wrapText="1"/>
    </xf>
    <xf numFmtId="0" fontId="70" fillId="0" borderId="12" xfId="0" applyFont="1" applyFill="1" applyBorder="1" applyAlignment="1">
      <alignment vertical="top" wrapText="1"/>
    </xf>
    <xf numFmtId="0" fontId="64" fillId="0" borderId="16" xfId="0" applyFont="1" applyFill="1" applyBorder="1" applyAlignment="1">
      <alignment vertical="top" wrapText="1"/>
    </xf>
    <xf numFmtId="0" fontId="64" fillId="0" borderId="23" xfId="0" applyFont="1" applyFill="1" applyBorder="1" applyAlignment="1">
      <alignment horizontal="center" vertical="top" wrapText="1" readingOrder="1"/>
    </xf>
    <xf numFmtId="0" fontId="5" fillId="0" borderId="12" xfId="0" applyNumberFormat="1" applyFont="1" applyFill="1" applyBorder="1" applyAlignment="1">
      <alignment vertical="top" wrapText="1"/>
    </xf>
    <xf numFmtId="0" fontId="64" fillId="0" borderId="16" xfId="0" applyFont="1" applyFill="1" applyBorder="1" applyAlignment="1">
      <alignment horizontal="center" vertical="top" wrapText="1" readingOrder="1"/>
    </xf>
    <xf numFmtId="0" fontId="64" fillId="0" borderId="12" xfId="0" applyFont="1" applyFill="1" applyBorder="1" applyAlignment="1">
      <alignment horizontal="center" vertical="top" wrapText="1" readingOrder="1"/>
    </xf>
    <xf numFmtId="0" fontId="70" fillId="0" borderId="23" xfId="0" applyFont="1" applyFill="1" applyBorder="1" applyAlignment="1">
      <alignment horizontal="center" vertical="top" wrapText="1" readingOrder="1"/>
    </xf>
    <xf numFmtId="0" fontId="70" fillId="0" borderId="20" xfId="0" applyFont="1" applyFill="1" applyBorder="1" applyAlignment="1">
      <alignment horizontal="left" vertical="top" wrapText="1" readingOrder="1"/>
    </xf>
    <xf numFmtId="0" fontId="0" fillId="0" borderId="0" xfId="0" applyFill="1" applyBorder="1" applyAlignment="1">
      <alignment horizontal="center" vertical="top" wrapText="1" readingOrder="1"/>
    </xf>
    <xf numFmtId="14" fontId="0" fillId="0" borderId="20" xfId="0" applyNumberFormat="1" applyFill="1" applyBorder="1" applyAlignment="1">
      <alignment horizontal="center" vertical="top" wrapText="1" readingOrder="1"/>
    </xf>
    <xf numFmtId="0" fontId="0" fillId="0" borderId="28" xfId="0" applyFill="1" applyBorder="1" applyAlignment="1">
      <alignment horizontal="center" vertical="top" wrapText="1" readingOrder="1"/>
    </xf>
    <xf numFmtId="0" fontId="70" fillId="0" borderId="20" xfId="0" applyFont="1" applyFill="1" applyBorder="1" applyAlignment="1">
      <alignment vertical="top" wrapText="1"/>
    </xf>
    <xf numFmtId="0" fontId="0" fillId="0" borderId="16" xfId="0" applyFill="1" applyBorder="1" applyAlignment="1">
      <alignment horizontal="left" vertical="top" wrapText="1" readingOrder="1"/>
    </xf>
    <xf numFmtId="0" fontId="5" fillId="0" borderId="16" xfId="0" applyNumberFormat="1" applyFont="1" applyFill="1" applyBorder="1" applyAlignment="1">
      <alignment vertical="top" wrapText="1"/>
    </xf>
    <xf numFmtId="0" fontId="0" fillId="0" borderId="29" xfId="0" applyFill="1" applyBorder="1" applyAlignment="1">
      <alignment horizontal="center" vertical="top" wrapText="1" readingOrder="1"/>
    </xf>
    <xf numFmtId="14" fontId="70" fillId="0" borderId="12" xfId="0" applyNumberFormat="1" applyFont="1" applyFill="1" applyBorder="1" applyAlignment="1">
      <alignment horizontal="center" vertical="top" wrapText="1" readingOrder="1"/>
    </xf>
    <xf numFmtId="0" fontId="5" fillId="0" borderId="12" xfId="0" applyNumberFormat="1" applyFont="1" applyFill="1" applyBorder="1" applyAlignment="1">
      <alignment vertical="top" wrapText="1"/>
    </xf>
    <xf numFmtId="0" fontId="5" fillId="0" borderId="12" xfId="0" applyFont="1" applyFill="1" applyBorder="1" applyAlignment="1">
      <alignment wrapText="1"/>
    </xf>
    <xf numFmtId="0" fontId="5" fillId="0" borderId="20" xfId="0" applyFont="1" applyFill="1" applyBorder="1" applyAlignment="1">
      <alignment vertical="top" wrapText="1"/>
    </xf>
    <xf numFmtId="0" fontId="0" fillId="0" borderId="23" xfId="0" applyFill="1" applyBorder="1" applyAlignment="1">
      <alignment horizontal="left" vertical="top" readingOrder="1"/>
    </xf>
    <xf numFmtId="2" fontId="70" fillId="0" borderId="23" xfId="0" applyNumberFormat="1" applyFont="1" applyFill="1" applyBorder="1" applyAlignment="1">
      <alignment vertical="top"/>
    </xf>
    <xf numFmtId="0" fontId="64" fillId="0" borderId="12" xfId="0" applyFont="1" applyFill="1" applyBorder="1" applyAlignment="1">
      <alignment horizontal="center" vertical="top" readingOrder="1"/>
    </xf>
    <xf numFmtId="0" fontId="70" fillId="0" borderId="12" xfId="0" applyFont="1" applyFill="1" applyBorder="1" applyAlignment="1">
      <alignment vertical="top" wrapText="1"/>
    </xf>
    <xf numFmtId="0" fontId="64" fillId="0" borderId="12" xfId="0" applyFont="1" applyFill="1" applyBorder="1" applyAlignment="1">
      <alignment horizontal="left" vertical="top" wrapText="1" readingOrder="1"/>
    </xf>
    <xf numFmtId="2" fontId="73" fillId="0" borderId="20" xfId="0" applyNumberFormat="1" applyFont="1" applyFill="1" applyBorder="1" applyAlignment="1">
      <alignment vertical="top"/>
    </xf>
    <xf numFmtId="2" fontId="70" fillId="0" borderId="24" xfId="0" applyNumberFormat="1" applyFont="1" applyFill="1" applyBorder="1" applyAlignment="1">
      <alignment vertical="top"/>
    </xf>
    <xf numFmtId="0" fontId="78" fillId="0" borderId="12" xfId="0" applyFont="1" applyFill="1" applyBorder="1" applyAlignment="1">
      <alignment horizontal="left" vertical="top" wrapText="1" readingOrder="1"/>
    </xf>
    <xf numFmtId="0" fontId="70" fillId="0" borderId="23" xfId="0" applyFont="1" applyFill="1" applyBorder="1" applyAlignment="1">
      <alignment horizontal="left" vertical="top" wrapText="1" readingOrder="1"/>
    </xf>
    <xf numFmtId="0" fontId="0" fillId="0" borderId="20" xfId="0" applyFill="1" applyBorder="1" applyAlignment="1">
      <alignment horizontal="left" vertical="top" wrapText="1" readingOrder="1"/>
    </xf>
    <xf numFmtId="0" fontId="0" fillId="0" borderId="12" xfId="0" applyFill="1" applyBorder="1" applyAlignment="1">
      <alignment horizontal="left"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90"/>
  <sheetViews>
    <sheetView showGridLines="0" tabSelected="1" zoomScale="70" zoomScaleNormal="70" workbookViewId="0" topLeftCell="A269">
      <selection activeCell="O75" sqref="O75"/>
    </sheetView>
  </sheetViews>
  <sheetFormatPr defaultColWidth="9.140625" defaultRowHeight="15"/>
  <cols>
    <col min="1" max="1" width="6.7109375" style="1" customWidth="1"/>
    <col min="2" max="2" width="26.57421875" style="2" customWidth="1"/>
    <col min="3" max="3" width="7.7109375" style="3" customWidth="1"/>
    <col min="4" max="4" width="5.7109375" style="3" customWidth="1"/>
    <col min="5" max="5" width="5.421875" style="3" customWidth="1"/>
    <col min="6" max="6" width="38.28125" style="2" customWidth="1"/>
    <col min="7" max="7" width="7.57421875" style="1" customWidth="1"/>
    <col min="8" max="8" width="10.28125" style="1" customWidth="1"/>
    <col min="9" max="9" width="18.8515625" style="6" customWidth="1"/>
    <col min="10" max="10" width="5.8515625" style="1" customWidth="1"/>
    <col min="11" max="11" width="12.140625" style="1" customWidth="1"/>
    <col min="12" max="12" width="42.28125" style="2" customWidth="1"/>
    <col min="13" max="13" width="6.7109375" style="3" customWidth="1"/>
    <col min="14" max="14" width="11.8515625" style="3" customWidth="1"/>
    <col min="15" max="15" width="12.8515625" style="8" customWidth="1"/>
    <col min="16" max="17" width="10.421875" style="8" customWidth="1"/>
    <col min="18" max="18" width="8.00390625" style="1" hidden="1" customWidth="1"/>
    <col min="19" max="16384" width="9.140625" style="1" customWidth="1"/>
  </cols>
  <sheetData>
    <row r="2" spans="1:14" ht="15.75" customHeight="1">
      <c r="A2" s="241" t="s">
        <v>492</v>
      </c>
      <c r="B2" s="242"/>
      <c r="C2" s="242"/>
      <c r="D2" s="242"/>
      <c r="E2" s="242"/>
      <c r="F2" s="242"/>
      <c r="G2" s="242"/>
      <c r="H2" s="242"/>
      <c r="I2" s="242"/>
      <c r="J2" s="242"/>
      <c r="K2" s="242"/>
      <c r="L2" s="242"/>
      <c r="M2" s="242"/>
      <c r="N2" s="242"/>
    </row>
    <row r="3" spans="1:14" ht="28.5" customHeight="1">
      <c r="A3" s="242"/>
      <c r="B3" s="242"/>
      <c r="C3" s="242"/>
      <c r="D3" s="242"/>
      <c r="E3" s="242"/>
      <c r="F3" s="242"/>
      <c r="G3" s="242"/>
      <c r="H3" s="242"/>
      <c r="I3" s="242"/>
      <c r="J3" s="242"/>
      <c r="K3" s="242"/>
      <c r="L3" s="242"/>
      <c r="M3" s="242"/>
      <c r="N3" s="242"/>
    </row>
    <row r="4" spans="1:13" ht="15" hidden="1">
      <c r="A4" s="246"/>
      <c r="B4" s="246"/>
      <c r="C4" s="246"/>
      <c r="D4" s="246"/>
      <c r="E4" s="246"/>
      <c r="F4" s="246"/>
      <c r="G4" s="246"/>
      <c r="H4" s="246"/>
      <c r="I4" s="246"/>
      <c r="J4" s="246"/>
      <c r="K4" s="246"/>
      <c r="L4" s="246"/>
      <c r="M4" s="246"/>
    </row>
    <row r="5" spans="1:18" ht="35.25" customHeight="1">
      <c r="A5" s="256" t="s">
        <v>0</v>
      </c>
      <c r="B5" s="291"/>
      <c r="C5" s="292" t="s">
        <v>251</v>
      </c>
      <c r="D5" s="252" t="s">
        <v>1</v>
      </c>
      <c r="E5" s="252" t="s">
        <v>110</v>
      </c>
      <c r="F5" s="254" t="s">
        <v>2</v>
      </c>
      <c r="G5" s="254"/>
      <c r="H5" s="254"/>
      <c r="I5" s="254"/>
      <c r="J5" s="254"/>
      <c r="K5" s="254"/>
      <c r="L5" s="254"/>
      <c r="M5" s="254"/>
      <c r="N5" s="255"/>
      <c r="O5" s="247" t="s">
        <v>248</v>
      </c>
      <c r="P5" s="248"/>
      <c r="Q5" s="249"/>
      <c r="R5" s="243" t="s">
        <v>90</v>
      </c>
    </row>
    <row r="6" spans="1:18" ht="23.25" customHeight="1">
      <c r="A6" s="293"/>
      <c r="B6" s="294"/>
      <c r="C6" s="295"/>
      <c r="D6" s="252"/>
      <c r="E6" s="252"/>
      <c r="F6" s="244" t="s">
        <v>3</v>
      </c>
      <c r="G6" s="244"/>
      <c r="H6" s="244"/>
      <c r="I6" s="244" t="s">
        <v>4</v>
      </c>
      <c r="J6" s="244"/>
      <c r="K6" s="244"/>
      <c r="L6" s="245" t="s">
        <v>5</v>
      </c>
      <c r="M6" s="245"/>
      <c r="N6" s="245"/>
      <c r="O6" s="250" t="s">
        <v>89</v>
      </c>
      <c r="P6" s="251" t="s">
        <v>6</v>
      </c>
      <c r="Q6" s="251"/>
      <c r="R6" s="243"/>
    </row>
    <row r="7" spans="1:18" ht="68.25" customHeight="1">
      <c r="A7" s="296"/>
      <c r="B7" s="297"/>
      <c r="C7" s="298"/>
      <c r="D7" s="252"/>
      <c r="E7" s="252"/>
      <c r="F7" s="4" t="s">
        <v>8</v>
      </c>
      <c r="G7" s="7" t="s">
        <v>9</v>
      </c>
      <c r="H7" s="7" t="s">
        <v>7</v>
      </c>
      <c r="I7" s="4" t="s">
        <v>8</v>
      </c>
      <c r="J7" s="7" t="s">
        <v>9</v>
      </c>
      <c r="K7" s="7" t="s">
        <v>7</v>
      </c>
      <c r="L7" s="4" t="s">
        <v>8</v>
      </c>
      <c r="M7" s="7" t="s">
        <v>9</v>
      </c>
      <c r="N7" s="7" t="s">
        <v>7</v>
      </c>
      <c r="O7" s="250"/>
      <c r="P7" s="179" t="s">
        <v>267</v>
      </c>
      <c r="Q7" s="179" t="s">
        <v>381</v>
      </c>
      <c r="R7" s="243"/>
    </row>
    <row r="8" spans="1:18" s="12" customFormat="1" ht="15" customHeight="1">
      <c r="A8" s="88" t="s">
        <v>92</v>
      </c>
      <c r="B8" s="61">
        <v>2</v>
      </c>
      <c r="C8" s="62" t="s">
        <v>93</v>
      </c>
      <c r="D8" s="5">
        <v>4</v>
      </c>
      <c r="E8" s="5">
        <v>5</v>
      </c>
      <c r="F8" s="13">
        <v>6</v>
      </c>
      <c r="G8" s="5">
        <v>7</v>
      </c>
      <c r="H8" s="5">
        <v>8</v>
      </c>
      <c r="I8" s="5">
        <v>9</v>
      </c>
      <c r="J8" s="5">
        <v>10</v>
      </c>
      <c r="K8" s="5">
        <v>11</v>
      </c>
      <c r="L8" s="5">
        <v>12</v>
      </c>
      <c r="M8" s="5">
        <v>13</v>
      </c>
      <c r="N8" s="5">
        <v>14</v>
      </c>
      <c r="O8" s="9">
        <v>15</v>
      </c>
      <c r="P8" s="9">
        <v>16</v>
      </c>
      <c r="Q8" s="9">
        <v>17</v>
      </c>
      <c r="R8" s="5" t="s">
        <v>94</v>
      </c>
    </row>
    <row r="9" spans="1:18" s="12" customFormat="1" ht="103.5" customHeight="1">
      <c r="A9" s="22" t="s">
        <v>268</v>
      </c>
      <c r="B9" s="22" t="s">
        <v>269</v>
      </c>
      <c r="C9" s="90">
        <v>2500</v>
      </c>
      <c r="D9" s="22"/>
      <c r="E9" s="22"/>
      <c r="F9" s="22"/>
      <c r="G9" s="22"/>
      <c r="H9" s="22"/>
      <c r="I9" s="22"/>
      <c r="J9" s="22"/>
      <c r="K9" s="22"/>
      <c r="L9" s="22"/>
      <c r="M9" s="22"/>
      <c r="N9" s="22"/>
      <c r="O9" s="289">
        <f>O10</f>
        <v>613947.8999999999</v>
      </c>
      <c r="P9" s="289">
        <f>P10</f>
        <v>441688.60000000003</v>
      </c>
      <c r="Q9" s="289">
        <f>Q10</f>
        <v>312848.09999999986</v>
      </c>
      <c r="R9" s="5"/>
    </row>
    <row r="10" spans="1:18" ht="122.25" customHeight="1">
      <c r="A10" s="23" t="s">
        <v>219</v>
      </c>
      <c r="B10" s="22" t="s">
        <v>270</v>
      </c>
      <c r="C10" s="23" t="s">
        <v>271</v>
      </c>
      <c r="D10" s="23"/>
      <c r="E10" s="23"/>
      <c r="F10" s="22"/>
      <c r="G10" s="57"/>
      <c r="H10" s="57"/>
      <c r="I10" s="22"/>
      <c r="J10" s="57"/>
      <c r="K10" s="57"/>
      <c r="L10" s="24"/>
      <c r="M10" s="26"/>
      <c r="N10" s="26"/>
      <c r="O10" s="289">
        <f>SUM(O11:O175)</f>
        <v>613947.8999999999</v>
      </c>
      <c r="P10" s="289">
        <f>SUM(P11:P175)</f>
        <v>441688.60000000003</v>
      </c>
      <c r="Q10" s="289">
        <f>SUM(Q11:Q175)</f>
        <v>312848.09999999986</v>
      </c>
      <c r="R10" s="41"/>
    </row>
    <row r="11" spans="1:20" ht="21.75" customHeight="1">
      <c r="A11" s="89" t="s">
        <v>220</v>
      </c>
      <c r="B11" s="223" t="s">
        <v>16</v>
      </c>
      <c r="C11" s="210" t="s">
        <v>272</v>
      </c>
      <c r="D11" s="27" t="s">
        <v>95</v>
      </c>
      <c r="E11" s="299" t="s">
        <v>111</v>
      </c>
      <c r="F11" s="184" t="s">
        <v>13</v>
      </c>
      <c r="G11" s="221" t="s">
        <v>17</v>
      </c>
      <c r="H11" s="206" t="s">
        <v>14</v>
      </c>
      <c r="I11" s="207" t="s">
        <v>15</v>
      </c>
      <c r="J11" s="221"/>
      <c r="K11" s="206"/>
      <c r="L11" s="300" t="s">
        <v>113</v>
      </c>
      <c r="M11" s="191" t="s">
        <v>18</v>
      </c>
      <c r="N11" s="191" t="s">
        <v>112</v>
      </c>
      <c r="O11" s="301">
        <v>55.5</v>
      </c>
      <c r="P11" s="301">
        <v>50</v>
      </c>
      <c r="Q11" s="301">
        <v>50</v>
      </c>
      <c r="R11" s="14"/>
      <c r="S11" s="16"/>
      <c r="T11" s="16"/>
    </row>
    <row r="12" spans="1:20" ht="16.5" customHeight="1">
      <c r="A12" s="89"/>
      <c r="B12" s="223"/>
      <c r="C12" s="210"/>
      <c r="D12" s="27" t="s">
        <v>132</v>
      </c>
      <c r="E12" s="299" t="s">
        <v>118</v>
      </c>
      <c r="F12" s="302"/>
      <c r="G12" s="221"/>
      <c r="H12" s="206"/>
      <c r="I12" s="207"/>
      <c r="J12" s="221"/>
      <c r="K12" s="206"/>
      <c r="L12" s="303"/>
      <c r="M12" s="192"/>
      <c r="N12" s="304"/>
      <c r="O12" s="301">
        <v>248.1</v>
      </c>
      <c r="P12" s="301"/>
      <c r="Q12" s="301"/>
      <c r="R12" s="14"/>
      <c r="S12" s="16"/>
      <c r="T12" s="16"/>
    </row>
    <row r="13" spans="1:20" ht="18" customHeight="1">
      <c r="A13" s="89"/>
      <c r="B13" s="223"/>
      <c r="C13" s="210"/>
      <c r="D13" s="27" t="s">
        <v>148</v>
      </c>
      <c r="E13" s="299" t="s">
        <v>118</v>
      </c>
      <c r="F13" s="302"/>
      <c r="G13" s="221"/>
      <c r="H13" s="206"/>
      <c r="I13" s="207"/>
      <c r="J13" s="221"/>
      <c r="K13" s="206"/>
      <c r="L13" s="303"/>
      <c r="M13" s="192"/>
      <c r="N13" s="304"/>
      <c r="O13" s="301">
        <v>16.8</v>
      </c>
      <c r="P13" s="301"/>
      <c r="Q13" s="301"/>
      <c r="R13" s="14"/>
      <c r="S13" s="16"/>
      <c r="T13" s="16"/>
    </row>
    <row r="14" spans="1:20" ht="20.25" customHeight="1">
      <c r="A14" s="89"/>
      <c r="B14" s="223"/>
      <c r="C14" s="210"/>
      <c r="D14" s="27" t="s">
        <v>100</v>
      </c>
      <c r="E14" s="299" t="s">
        <v>118</v>
      </c>
      <c r="F14" s="305"/>
      <c r="G14" s="221"/>
      <c r="H14" s="206"/>
      <c r="I14" s="207"/>
      <c r="J14" s="221"/>
      <c r="K14" s="206"/>
      <c r="L14" s="306"/>
      <c r="M14" s="192"/>
      <c r="N14" s="213"/>
      <c r="O14" s="301">
        <v>50</v>
      </c>
      <c r="P14" s="301"/>
      <c r="Q14" s="301"/>
      <c r="R14" s="14"/>
      <c r="S14" s="16"/>
      <c r="T14" s="16"/>
    </row>
    <row r="15" spans="1:20" ht="38.25" customHeight="1">
      <c r="A15" s="31"/>
      <c r="B15" s="207"/>
      <c r="C15" s="206"/>
      <c r="D15" s="307" t="s">
        <v>97</v>
      </c>
      <c r="E15" s="307" t="s">
        <v>114</v>
      </c>
      <c r="F15" s="184" t="s">
        <v>13</v>
      </c>
      <c r="G15" s="308"/>
      <c r="H15" s="309"/>
      <c r="I15" s="308"/>
      <c r="J15" s="308"/>
      <c r="K15" s="309"/>
      <c r="L15" s="310" t="s">
        <v>462</v>
      </c>
      <c r="M15" s="304"/>
      <c r="N15" s="191" t="s">
        <v>380</v>
      </c>
      <c r="O15" s="311">
        <v>7588.5</v>
      </c>
      <c r="P15" s="311">
        <v>7191.7</v>
      </c>
      <c r="Q15" s="311">
        <v>7191.7</v>
      </c>
      <c r="R15" s="15"/>
      <c r="S15" s="17"/>
      <c r="T15" s="17"/>
    </row>
    <row r="16" spans="1:18" ht="29.25" customHeight="1">
      <c r="A16" s="31"/>
      <c r="B16" s="207"/>
      <c r="C16" s="206"/>
      <c r="D16" s="307" t="s">
        <v>97</v>
      </c>
      <c r="E16" s="307" t="s">
        <v>115</v>
      </c>
      <c r="F16" s="302"/>
      <c r="G16" s="308"/>
      <c r="H16" s="309"/>
      <c r="I16" s="308"/>
      <c r="J16" s="308"/>
      <c r="K16" s="309"/>
      <c r="L16" s="312"/>
      <c r="M16" s="304"/>
      <c r="N16" s="304"/>
      <c r="O16" s="287">
        <v>9.6</v>
      </c>
      <c r="P16" s="287">
        <v>72</v>
      </c>
      <c r="Q16" s="287">
        <v>75</v>
      </c>
      <c r="R16" s="42"/>
    </row>
    <row r="17" spans="1:18" ht="24" customHeight="1">
      <c r="A17" s="31"/>
      <c r="B17" s="207"/>
      <c r="C17" s="206"/>
      <c r="D17" s="307" t="s">
        <v>97</v>
      </c>
      <c r="E17" s="307" t="s">
        <v>116</v>
      </c>
      <c r="F17" s="302"/>
      <c r="G17" s="308"/>
      <c r="H17" s="309"/>
      <c r="I17" s="308"/>
      <c r="J17" s="308"/>
      <c r="K17" s="309"/>
      <c r="L17" s="312"/>
      <c r="M17" s="304"/>
      <c r="N17" s="304"/>
      <c r="O17" s="161">
        <v>2303</v>
      </c>
      <c r="P17" s="161">
        <v>2171.9</v>
      </c>
      <c r="Q17" s="161">
        <v>2171.9</v>
      </c>
      <c r="R17" s="42"/>
    </row>
    <row r="18" spans="1:18" ht="25.5" customHeight="1">
      <c r="A18" s="31"/>
      <c r="B18" s="207"/>
      <c r="C18" s="206"/>
      <c r="D18" s="307" t="s">
        <v>97</v>
      </c>
      <c r="E18" s="307" t="s">
        <v>117</v>
      </c>
      <c r="F18" s="302"/>
      <c r="G18" s="308"/>
      <c r="H18" s="309"/>
      <c r="I18" s="308"/>
      <c r="J18" s="308"/>
      <c r="K18" s="309"/>
      <c r="L18" s="312"/>
      <c r="M18" s="304"/>
      <c r="N18" s="304"/>
      <c r="O18" s="161">
        <v>45</v>
      </c>
      <c r="P18" s="161">
        <v>47</v>
      </c>
      <c r="Q18" s="161">
        <v>49</v>
      </c>
      <c r="R18" s="42"/>
    </row>
    <row r="19" spans="1:18" ht="21" customHeight="1">
      <c r="A19" s="31"/>
      <c r="B19" s="207"/>
      <c r="C19" s="206"/>
      <c r="D19" s="307" t="s">
        <v>97</v>
      </c>
      <c r="E19" s="307" t="s">
        <v>118</v>
      </c>
      <c r="F19" s="305"/>
      <c r="G19" s="308"/>
      <c r="H19" s="309"/>
      <c r="I19" s="308"/>
      <c r="J19" s="308"/>
      <c r="K19" s="309"/>
      <c r="L19" s="313"/>
      <c r="M19" s="213"/>
      <c r="N19" s="213"/>
      <c r="O19" s="161">
        <v>1112.2</v>
      </c>
      <c r="P19" s="161">
        <v>1092.2</v>
      </c>
      <c r="Q19" s="161">
        <v>1126.7</v>
      </c>
      <c r="R19" s="42"/>
    </row>
    <row r="20" spans="1:18" ht="156" customHeight="1">
      <c r="A20" s="31"/>
      <c r="B20" s="207"/>
      <c r="C20" s="206"/>
      <c r="D20" s="36" t="s">
        <v>97</v>
      </c>
      <c r="E20" s="36" t="s">
        <v>114</v>
      </c>
      <c r="F20" s="48" t="s">
        <v>13</v>
      </c>
      <c r="G20" s="49" t="s">
        <v>17</v>
      </c>
      <c r="H20" s="50" t="s">
        <v>14</v>
      </c>
      <c r="I20" s="48" t="s">
        <v>15</v>
      </c>
      <c r="J20" s="169"/>
      <c r="K20" s="167"/>
      <c r="L20" s="311" t="s">
        <v>119</v>
      </c>
      <c r="M20" s="163" t="s">
        <v>11</v>
      </c>
      <c r="N20" s="314" t="s">
        <v>121</v>
      </c>
      <c r="O20" s="161">
        <v>2501.5</v>
      </c>
      <c r="P20" s="161">
        <v>2283.3</v>
      </c>
      <c r="Q20" s="161">
        <v>2374.6</v>
      </c>
      <c r="R20" s="20"/>
    </row>
    <row r="21" spans="1:18" ht="70.5" customHeight="1">
      <c r="A21" s="31"/>
      <c r="B21" s="207"/>
      <c r="C21" s="206"/>
      <c r="D21" s="36" t="s">
        <v>97</v>
      </c>
      <c r="E21" s="36" t="s">
        <v>115</v>
      </c>
      <c r="F21" s="28" t="s">
        <v>13</v>
      </c>
      <c r="G21" s="29" t="s">
        <v>17</v>
      </c>
      <c r="H21" s="30" t="s">
        <v>14</v>
      </c>
      <c r="I21" s="28" t="s">
        <v>15</v>
      </c>
      <c r="J21" s="168"/>
      <c r="K21" s="163"/>
      <c r="L21" s="315" t="s">
        <v>122</v>
      </c>
      <c r="M21" s="163" t="s">
        <v>11</v>
      </c>
      <c r="N21" s="170" t="s">
        <v>120</v>
      </c>
      <c r="O21" s="161"/>
      <c r="P21" s="161">
        <v>3.2</v>
      </c>
      <c r="Q21" s="161">
        <v>3.2</v>
      </c>
      <c r="R21" s="20"/>
    </row>
    <row r="22" spans="1:18" ht="153">
      <c r="A22" s="31"/>
      <c r="B22" s="207"/>
      <c r="C22" s="206"/>
      <c r="D22" s="36" t="s">
        <v>97</v>
      </c>
      <c r="E22" s="36" t="s">
        <v>116</v>
      </c>
      <c r="F22" s="28" t="s">
        <v>13</v>
      </c>
      <c r="G22" s="29" t="s">
        <v>17</v>
      </c>
      <c r="H22" s="30" t="s">
        <v>14</v>
      </c>
      <c r="I22" s="28" t="s">
        <v>15</v>
      </c>
      <c r="J22" s="168"/>
      <c r="K22" s="163"/>
      <c r="L22" s="311" t="s">
        <v>119</v>
      </c>
      <c r="M22" s="163" t="s">
        <v>11</v>
      </c>
      <c r="N22" s="307" t="s">
        <v>121</v>
      </c>
      <c r="O22" s="161">
        <v>723</v>
      </c>
      <c r="P22" s="161">
        <v>689.5</v>
      </c>
      <c r="Q22" s="161">
        <v>717.1</v>
      </c>
      <c r="R22" s="20"/>
    </row>
    <row r="23" spans="1:18" ht="63.75" customHeight="1">
      <c r="A23" s="31"/>
      <c r="B23" s="207"/>
      <c r="C23" s="206"/>
      <c r="D23" s="36" t="s">
        <v>97</v>
      </c>
      <c r="E23" s="36" t="s">
        <v>117</v>
      </c>
      <c r="F23" s="28" t="s">
        <v>13</v>
      </c>
      <c r="G23" s="29" t="s">
        <v>17</v>
      </c>
      <c r="H23" s="30" t="s">
        <v>14</v>
      </c>
      <c r="I23" s="28" t="s">
        <v>15</v>
      </c>
      <c r="J23" s="168"/>
      <c r="K23" s="163"/>
      <c r="L23" s="315" t="s">
        <v>122</v>
      </c>
      <c r="M23" s="163" t="s">
        <v>11</v>
      </c>
      <c r="N23" s="170" t="s">
        <v>120</v>
      </c>
      <c r="O23" s="161">
        <v>176</v>
      </c>
      <c r="P23" s="161">
        <v>188.1</v>
      </c>
      <c r="Q23" s="161">
        <v>195.4</v>
      </c>
      <c r="R23" s="20"/>
    </row>
    <row r="24" spans="1:18" ht="70.5" customHeight="1">
      <c r="A24" s="31"/>
      <c r="B24" s="207"/>
      <c r="C24" s="206"/>
      <c r="D24" s="36" t="s">
        <v>97</v>
      </c>
      <c r="E24" s="36" t="s">
        <v>118</v>
      </c>
      <c r="F24" s="28" t="s">
        <v>13</v>
      </c>
      <c r="G24" s="29" t="s">
        <v>17</v>
      </c>
      <c r="H24" s="30" t="s">
        <v>14</v>
      </c>
      <c r="I24" s="28" t="s">
        <v>15</v>
      </c>
      <c r="J24" s="168"/>
      <c r="K24" s="163"/>
      <c r="L24" s="315" t="s">
        <v>122</v>
      </c>
      <c r="M24" s="163" t="s">
        <v>11</v>
      </c>
      <c r="N24" s="170" t="s">
        <v>120</v>
      </c>
      <c r="O24" s="161">
        <v>18.6</v>
      </c>
      <c r="P24" s="161">
        <v>102.9</v>
      </c>
      <c r="Q24" s="161">
        <v>104.5</v>
      </c>
      <c r="R24" s="20"/>
    </row>
    <row r="25" spans="1:18" ht="39" customHeight="1">
      <c r="A25" s="188" t="s">
        <v>273</v>
      </c>
      <c r="B25" s="184" t="s">
        <v>19</v>
      </c>
      <c r="C25" s="191" t="s">
        <v>274</v>
      </c>
      <c r="D25" s="36" t="s">
        <v>98</v>
      </c>
      <c r="E25" s="36" t="s">
        <v>117</v>
      </c>
      <c r="F25" s="184" t="s">
        <v>13</v>
      </c>
      <c r="G25" s="195" t="s">
        <v>20</v>
      </c>
      <c r="H25" s="191" t="s">
        <v>14</v>
      </c>
      <c r="I25" s="184" t="s">
        <v>15</v>
      </c>
      <c r="J25" s="195"/>
      <c r="K25" s="191"/>
      <c r="L25" s="316" t="s">
        <v>481</v>
      </c>
      <c r="M25" s="191" t="s">
        <v>18</v>
      </c>
      <c r="N25" s="191" t="s">
        <v>261</v>
      </c>
      <c r="O25" s="161">
        <v>60</v>
      </c>
      <c r="P25" s="161"/>
      <c r="Q25" s="161"/>
      <c r="R25" s="21"/>
    </row>
    <row r="26" spans="1:18" ht="29.25" customHeight="1">
      <c r="A26" s="189"/>
      <c r="B26" s="185"/>
      <c r="C26" s="192"/>
      <c r="D26" s="36" t="s">
        <v>98</v>
      </c>
      <c r="E26" s="36" t="s">
        <v>480</v>
      </c>
      <c r="F26" s="185"/>
      <c r="G26" s="305"/>
      <c r="H26" s="213"/>
      <c r="I26" s="305"/>
      <c r="J26" s="305"/>
      <c r="K26" s="213"/>
      <c r="L26" s="316"/>
      <c r="M26" s="213"/>
      <c r="N26" s="213"/>
      <c r="O26" s="161">
        <v>2</v>
      </c>
      <c r="P26" s="161"/>
      <c r="Q26" s="161"/>
      <c r="R26" s="21"/>
    </row>
    <row r="27" spans="1:18" ht="38.25">
      <c r="A27" s="304"/>
      <c r="B27" s="317"/>
      <c r="C27" s="318"/>
      <c r="D27" s="36" t="s">
        <v>98</v>
      </c>
      <c r="E27" s="36" t="s">
        <v>118</v>
      </c>
      <c r="F27" s="302"/>
      <c r="G27" s="175" t="s">
        <v>20</v>
      </c>
      <c r="H27" s="170" t="s">
        <v>14</v>
      </c>
      <c r="I27" s="171" t="s">
        <v>15</v>
      </c>
      <c r="J27" s="168"/>
      <c r="K27" s="163"/>
      <c r="L27" s="319"/>
      <c r="M27" s="170" t="s">
        <v>18</v>
      </c>
      <c r="N27" s="170" t="s">
        <v>12</v>
      </c>
      <c r="O27" s="161">
        <v>4730.3</v>
      </c>
      <c r="P27" s="161">
        <v>317.7</v>
      </c>
      <c r="Q27" s="161">
        <v>317.7</v>
      </c>
      <c r="R27" s="21"/>
    </row>
    <row r="28" spans="1:18" ht="32.25" customHeight="1">
      <c r="A28" s="304"/>
      <c r="B28" s="317"/>
      <c r="C28" s="318"/>
      <c r="D28" s="36" t="s">
        <v>98</v>
      </c>
      <c r="E28" s="36" t="s">
        <v>125</v>
      </c>
      <c r="F28" s="302"/>
      <c r="G28" s="175" t="s">
        <v>20</v>
      </c>
      <c r="H28" s="170" t="s">
        <v>14</v>
      </c>
      <c r="I28" s="171" t="s">
        <v>15</v>
      </c>
      <c r="J28" s="168"/>
      <c r="K28" s="163"/>
      <c r="L28" s="310" t="s">
        <v>254</v>
      </c>
      <c r="M28" s="170" t="s">
        <v>18</v>
      </c>
      <c r="N28" s="191" t="s">
        <v>476</v>
      </c>
      <c r="O28" s="161">
        <v>39</v>
      </c>
      <c r="P28" s="161"/>
      <c r="Q28" s="161"/>
      <c r="R28" s="44"/>
    </row>
    <row r="29" spans="1:18" ht="32.25" customHeight="1">
      <c r="A29" s="304"/>
      <c r="B29" s="317"/>
      <c r="C29" s="318"/>
      <c r="D29" s="36" t="s">
        <v>98</v>
      </c>
      <c r="E29" s="36" t="s">
        <v>257</v>
      </c>
      <c r="F29" s="305"/>
      <c r="G29" s="175" t="s">
        <v>20</v>
      </c>
      <c r="H29" s="170" t="s">
        <v>14</v>
      </c>
      <c r="I29" s="171" t="s">
        <v>15</v>
      </c>
      <c r="J29" s="168"/>
      <c r="K29" s="163"/>
      <c r="L29" s="320"/>
      <c r="M29" s="170" t="s">
        <v>18</v>
      </c>
      <c r="N29" s="192"/>
      <c r="O29" s="161">
        <v>141.4</v>
      </c>
      <c r="P29" s="161"/>
      <c r="Q29" s="161"/>
      <c r="R29" s="44"/>
    </row>
    <row r="30" spans="1:18" ht="54" customHeight="1">
      <c r="A30" s="213"/>
      <c r="B30" s="321"/>
      <c r="C30" s="322"/>
      <c r="D30" s="36" t="s">
        <v>98</v>
      </c>
      <c r="E30" s="36" t="s">
        <v>129</v>
      </c>
      <c r="F30" s="171" t="s">
        <v>13</v>
      </c>
      <c r="G30" s="175" t="s">
        <v>20</v>
      </c>
      <c r="H30" s="170" t="s">
        <v>14</v>
      </c>
      <c r="I30" s="171" t="s">
        <v>15</v>
      </c>
      <c r="J30" s="168"/>
      <c r="K30" s="163"/>
      <c r="L30" s="306"/>
      <c r="M30" s="170" t="s">
        <v>18</v>
      </c>
      <c r="N30" s="213"/>
      <c r="O30" s="161">
        <v>12213.2</v>
      </c>
      <c r="P30" s="161"/>
      <c r="Q30" s="161"/>
      <c r="R30" s="44"/>
    </row>
    <row r="31" spans="1:18" ht="15" customHeight="1">
      <c r="A31" s="257" t="s">
        <v>221</v>
      </c>
      <c r="B31" s="184" t="s">
        <v>21</v>
      </c>
      <c r="C31" s="191" t="s">
        <v>275</v>
      </c>
      <c r="D31" s="191" t="s">
        <v>101</v>
      </c>
      <c r="E31" s="191" t="s">
        <v>257</v>
      </c>
      <c r="F31" s="207" t="s">
        <v>13</v>
      </c>
      <c r="G31" s="221" t="s">
        <v>22</v>
      </c>
      <c r="H31" s="206" t="s">
        <v>14</v>
      </c>
      <c r="I31" s="207" t="s">
        <v>23</v>
      </c>
      <c r="J31" s="221" t="s">
        <v>24</v>
      </c>
      <c r="K31" s="206" t="s">
        <v>25</v>
      </c>
      <c r="L31" s="316" t="s">
        <v>254</v>
      </c>
      <c r="M31" s="206" t="s">
        <v>11</v>
      </c>
      <c r="N31" s="206" t="s">
        <v>431</v>
      </c>
      <c r="O31" s="323">
        <v>994.2</v>
      </c>
      <c r="P31" s="323"/>
      <c r="Q31" s="323"/>
      <c r="R31" s="44"/>
    </row>
    <row r="32" spans="1:18" ht="12" customHeight="1">
      <c r="A32" s="226"/>
      <c r="B32" s="185"/>
      <c r="C32" s="192"/>
      <c r="D32" s="213"/>
      <c r="E32" s="213"/>
      <c r="F32" s="207"/>
      <c r="G32" s="308"/>
      <c r="H32" s="309"/>
      <c r="I32" s="308"/>
      <c r="J32" s="308"/>
      <c r="K32" s="309"/>
      <c r="L32" s="316"/>
      <c r="M32" s="206"/>
      <c r="N32" s="206"/>
      <c r="O32" s="324"/>
      <c r="P32" s="324"/>
      <c r="Q32" s="324"/>
      <c r="R32" s="44"/>
    </row>
    <row r="33" spans="1:18" ht="32.25" customHeight="1">
      <c r="A33" s="226"/>
      <c r="B33" s="185"/>
      <c r="C33" s="192"/>
      <c r="D33" s="144">
        <v>502</v>
      </c>
      <c r="E33" s="145">
        <v>244</v>
      </c>
      <c r="F33" s="207"/>
      <c r="G33" s="308"/>
      <c r="H33" s="309"/>
      <c r="I33" s="308"/>
      <c r="J33" s="308"/>
      <c r="K33" s="309"/>
      <c r="L33" s="319"/>
      <c r="M33" s="309"/>
      <c r="N33" s="309"/>
      <c r="O33" s="287">
        <v>801.2</v>
      </c>
      <c r="P33" s="287"/>
      <c r="Q33" s="287"/>
      <c r="R33" s="44"/>
    </row>
    <row r="34" spans="1:18" ht="48.75" customHeight="1">
      <c r="A34" s="226"/>
      <c r="B34" s="185"/>
      <c r="C34" s="192"/>
      <c r="D34" s="170" t="s">
        <v>101</v>
      </c>
      <c r="E34" s="135">
        <v>244</v>
      </c>
      <c r="F34" s="207"/>
      <c r="G34" s="308"/>
      <c r="H34" s="309"/>
      <c r="I34" s="308"/>
      <c r="J34" s="308"/>
      <c r="K34" s="309"/>
      <c r="L34" s="300" t="s">
        <v>455</v>
      </c>
      <c r="M34" s="191" t="s">
        <v>11</v>
      </c>
      <c r="N34" s="191" t="s">
        <v>380</v>
      </c>
      <c r="O34" s="287">
        <v>33705.3</v>
      </c>
      <c r="P34" s="287"/>
      <c r="Q34" s="287"/>
      <c r="R34" s="44"/>
    </row>
    <row r="35" spans="1:18" ht="45" customHeight="1">
      <c r="A35" s="226"/>
      <c r="B35" s="185"/>
      <c r="C35" s="192"/>
      <c r="D35" s="45" t="s">
        <v>101</v>
      </c>
      <c r="E35" s="135">
        <v>414</v>
      </c>
      <c r="F35" s="207"/>
      <c r="G35" s="308"/>
      <c r="H35" s="309"/>
      <c r="I35" s="308"/>
      <c r="J35" s="308"/>
      <c r="K35" s="309"/>
      <c r="L35" s="325"/>
      <c r="M35" s="304"/>
      <c r="N35" s="304"/>
      <c r="O35" s="287"/>
      <c r="P35" s="287"/>
      <c r="Q35" s="287"/>
      <c r="R35" s="44"/>
    </row>
    <row r="36" spans="1:18" ht="33" customHeight="1">
      <c r="A36" s="226"/>
      <c r="B36" s="185"/>
      <c r="C36" s="192"/>
      <c r="D36" s="45" t="s">
        <v>101</v>
      </c>
      <c r="E36" s="135">
        <v>812</v>
      </c>
      <c r="F36" s="207"/>
      <c r="G36" s="308"/>
      <c r="H36" s="309"/>
      <c r="I36" s="308"/>
      <c r="J36" s="308"/>
      <c r="K36" s="309"/>
      <c r="L36" s="326"/>
      <c r="M36" s="213"/>
      <c r="N36" s="213"/>
      <c r="O36" s="287">
        <v>2550</v>
      </c>
      <c r="P36" s="287"/>
      <c r="Q36" s="287"/>
      <c r="R36" s="44"/>
    </row>
    <row r="37" spans="1:18" ht="57" customHeight="1">
      <c r="A37" s="226"/>
      <c r="B37" s="185"/>
      <c r="C37" s="192"/>
      <c r="D37" s="45" t="s">
        <v>101</v>
      </c>
      <c r="E37" s="45" t="s">
        <v>127</v>
      </c>
      <c r="F37" s="207"/>
      <c r="G37" s="308"/>
      <c r="H37" s="309"/>
      <c r="I37" s="308"/>
      <c r="J37" s="308"/>
      <c r="K37" s="309"/>
      <c r="L37" s="316" t="s">
        <v>432</v>
      </c>
      <c r="M37" s="206" t="s">
        <v>11</v>
      </c>
      <c r="N37" s="206" t="s">
        <v>380</v>
      </c>
      <c r="O37" s="161">
        <v>3772</v>
      </c>
      <c r="P37" s="161"/>
      <c r="Q37" s="161"/>
      <c r="R37" s="44"/>
    </row>
    <row r="38" spans="1:18" ht="59.25" customHeight="1">
      <c r="A38" s="226"/>
      <c r="B38" s="317"/>
      <c r="C38" s="318"/>
      <c r="D38" s="45" t="s">
        <v>101</v>
      </c>
      <c r="E38" s="45" t="s">
        <v>118</v>
      </c>
      <c r="F38" s="327"/>
      <c r="G38" s="308"/>
      <c r="H38" s="309"/>
      <c r="I38" s="308"/>
      <c r="J38" s="308"/>
      <c r="K38" s="309"/>
      <c r="L38" s="319"/>
      <c r="M38" s="309"/>
      <c r="N38" s="309"/>
      <c r="O38" s="161">
        <v>4892.3</v>
      </c>
      <c r="P38" s="161"/>
      <c r="Q38" s="161"/>
      <c r="R38" s="21"/>
    </row>
    <row r="39" spans="1:18" ht="165.75" hidden="1">
      <c r="A39" s="226"/>
      <c r="B39" s="317"/>
      <c r="C39" s="318"/>
      <c r="D39" s="45"/>
      <c r="E39" s="45"/>
      <c r="F39" s="327"/>
      <c r="G39" s="175" t="s">
        <v>22</v>
      </c>
      <c r="H39" s="170" t="s">
        <v>14</v>
      </c>
      <c r="I39" s="171" t="s">
        <v>23</v>
      </c>
      <c r="J39" s="175" t="s">
        <v>24</v>
      </c>
      <c r="K39" s="170" t="s">
        <v>25</v>
      </c>
      <c r="L39" s="311" t="s">
        <v>254</v>
      </c>
      <c r="M39" s="170" t="s">
        <v>11</v>
      </c>
      <c r="N39" s="170" t="s">
        <v>259</v>
      </c>
      <c r="O39" s="161"/>
      <c r="P39" s="161"/>
      <c r="Q39" s="161"/>
      <c r="R39" s="21"/>
    </row>
    <row r="40" spans="1:18" ht="41.25" customHeight="1">
      <c r="A40" s="225" t="s">
        <v>222</v>
      </c>
      <c r="B40" s="184" t="s">
        <v>26</v>
      </c>
      <c r="C40" s="191" t="s">
        <v>276</v>
      </c>
      <c r="D40" s="170" t="s">
        <v>130</v>
      </c>
      <c r="E40" s="170" t="s">
        <v>256</v>
      </c>
      <c r="F40" s="185" t="s">
        <v>13</v>
      </c>
      <c r="G40" s="199" t="s">
        <v>27</v>
      </c>
      <c r="H40" s="192" t="s">
        <v>14</v>
      </c>
      <c r="I40" s="185" t="s">
        <v>15</v>
      </c>
      <c r="J40" s="195"/>
      <c r="K40" s="191"/>
      <c r="L40" s="325" t="s">
        <v>425</v>
      </c>
      <c r="M40" s="192" t="s">
        <v>11</v>
      </c>
      <c r="N40" s="192" t="s">
        <v>380</v>
      </c>
      <c r="O40" s="161">
        <v>55944.4</v>
      </c>
      <c r="P40" s="161">
        <v>20000</v>
      </c>
      <c r="Q40" s="161">
        <v>20000</v>
      </c>
      <c r="R40" s="21"/>
    </row>
    <row r="41" spans="1:18" ht="37.5" customHeight="1">
      <c r="A41" s="226"/>
      <c r="B41" s="185"/>
      <c r="C41" s="192"/>
      <c r="D41" s="170" t="s">
        <v>130</v>
      </c>
      <c r="E41" s="170" t="s">
        <v>118</v>
      </c>
      <c r="F41" s="185"/>
      <c r="G41" s="199"/>
      <c r="H41" s="192"/>
      <c r="I41" s="185"/>
      <c r="J41" s="199"/>
      <c r="K41" s="192"/>
      <c r="L41" s="325"/>
      <c r="M41" s="192"/>
      <c r="N41" s="304"/>
      <c r="O41" s="161">
        <v>14516.2</v>
      </c>
      <c r="P41" s="161">
        <v>8278.3</v>
      </c>
      <c r="Q41" s="161">
        <v>8078.3</v>
      </c>
      <c r="R41" s="21"/>
    </row>
    <row r="42" spans="1:18" ht="42" customHeight="1">
      <c r="A42" s="226"/>
      <c r="B42" s="185"/>
      <c r="C42" s="192"/>
      <c r="D42" s="45" t="s">
        <v>130</v>
      </c>
      <c r="E42" s="45" t="s">
        <v>126</v>
      </c>
      <c r="F42" s="185"/>
      <c r="G42" s="199"/>
      <c r="H42" s="192"/>
      <c r="I42" s="185"/>
      <c r="J42" s="199"/>
      <c r="K42" s="192"/>
      <c r="L42" s="306"/>
      <c r="M42" s="304"/>
      <c r="N42" s="304"/>
      <c r="O42" s="161">
        <v>11375</v>
      </c>
      <c r="P42" s="161"/>
      <c r="Q42" s="161"/>
      <c r="R42" s="21"/>
    </row>
    <row r="43" spans="1:18" ht="119.25" customHeight="1">
      <c r="A43" s="226"/>
      <c r="B43" s="185"/>
      <c r="C43" s="192"/>
      <c r="D43" s="45" t="s">
        <v>130</v>
      </c>
      <c r="E43" s="45" t="s">
        <v>118</v>
      </c>
      <c r="F43" s="305"/>
      <c r="G43" s="305"/>
      <c r="H43" s="213"/>
      <c r="I43" s="305"/>
      <c r="J43" s="302"/>
      <c r="K43" s="304"/>
      <c r="L43" s="311" t="s">
        <v>426</v>
      </c>
      <c r="M43" s="170" t="s">
        <v>11</v>
      </c>
      <c r="N43" s="170" t="s">
        <v>475</v>
      </c>
      <c r="O43" s="161">
        <v>2023.7</v>
      </c>
      <c r="P43" s="161">
        <v>2300</v>
      </c>
      <c r="Q43" s="161">
        <v>2000</v>
      </c>
      <c r="R43" s="21"/>
    </row>
    <row r="44" spans="1:18" ht="29.25" customHeight="1">
      <c r="A44" s="226"/>
      <c r="B44" s="185"/>
      <c r="C44" s="192"/>
      <c r="D44" s="45" t="s">
        <v>130</v>
      </c>
      <c r="E44" s="45" t="s">
        <v>125</v>
      </c>
      <c r="F44" s="184" t="s">
        <v>13</v>
      </c>
      <c r="G44" s="195" t="s">
        <v>27</v>
      </c>
      <c r="H44" s="191" t="s">
        <v>14</v>
      </c>
      <c r="I44" s="184" t="s">
        <v>15</v>
      </c>
      <c r="J44" s="302"/>
      <c r="K44" s="304"/>
      <c r="L44" s="300" t="s">
        <v>254</v>
      </c>
      <c r="M44" s="191" t="s">
        <v>11</v>
      </c>
      <c r="N44" s="191" t="s">
        <v>431</v>
      </c>
      <c r="O44" s="161">
        <v>900</v>
      </c>
      <c r="P44" s="161"/>
      <c r="Q44" s="161"/>
      <c r="R44" s="21"/>
    </row>
    <row r="45" spans="1:18" ht="25.5" customHeight="1">
      <c r="A45" s="253"/>
      <c r="B45" s="321"/>
      <c r="C45" s="322"/>
      <c r="D45" s="45" t="s">
        <v>130</v>
      </c>
      <c r="E45" s="45" t="s">
        <v>129</v>
      </c>
      <c r="F45" s="305"/>
      <c r="G45" s="305"/>
      <c r="H45" s="213"/>
      <c r="I45" s="305"/>
      <c r="J45" s="305"/>
      <c r="K45" s="213"/>
      <c r="L45" s="326"/>
      <c r="M45" s="213"/>
      <c r="N45" s="213"/>
      <c r="O45" s="161">
        <v>30</v>
      </c>
      <c r="P45" s="161"/>
      <c r="Q45" s="161"/>
      <c r="R45" s="21"/>
    </row>
    <row r="46" spans="1:18" ht="86.25" customHeight="1">
      <c r="A46" s="177" t="s">
        <v>249</v>
      </c>
      <c r="B46" s="327" t="s">
        <v>250</v>
      </c>
      <c r="C46" s="328">
        <v>2508</v>
      </c>
      <c r="D46" s="191" t="s">
        <v>148</v>
      </c>
      <c r="E46" s="170" t="s">
        <v>126</v>
      </c>
      <c r="F46" s="184" t="s">
        <v>13</v>
      </c>
      <c r="G46" s="195" t="s">
        <v>28</v>
      </c>
      <c r="H46" s="191" t="s">
        <v>14</v>
      </c>
      <c r="I46" s="184" t="s">
        <v>29</v>
      </c>
      <c r="J46" s="195" t="s">
        <v>10</v>
      </c>
      <c r="K46" s="191" t="s">
        <v>30</v>
      </c>
      <c r="L46" s="300" t="s">
        <v>429</v>
      </c>
      <c r="M46" s="191" t="s">
        <v>11</v>
      </c>
      <c r="N46" s="191" t="s">
        <v>475</v>
      </c>
      <c r="O46" s="161">
        <v>2908.3</v>
      </c>
      <c r="P46" s="323"/>
      <c r="Q46" s="323"/>
      <c r="R46" s="21"/>
    </row>
    <row r="47" spans="1:18" ht="72" customHeight="1">
      <c r="A47" s="227"/>
      <c r="B47" s="327"/>
      <c r="C47" s="328"/>
      <c r="D47" s="211"/>
      <c r="E47" s="170" t="s">
        <v>129</v>
      </c>
      <c r="F47" s="305"/>
      <c r="G47" s="305"/>
      <c r="H47" s="213"/>
      <c r="I47" s="305"/>
      <c r="J47" s="305"/>
      <c r="K47" s="213"/>
      <c r="L47" s="306"/>
      <c r="M47" s="213"/>
      <c r="N47" s="213"/>
      <c r="O47" s="161">
        <v>319</v>
      </c>
      <c r="P47" s="329"/>
      <c r="Q47" s="329"/>
      <c r="R47" s="21"/>
    </row>
    <row r="48" spans="1:18" ht="102.75" customHeight="1">
      <c r="A48" s="330"/>
      <c r="B48" s="327"/>
      <c r="C48" s="328"/>
      <c r="D48" s="45" t="s">
        <v>165</v>
      </c>
      <c r="E48" s="45" t="s">
        <v>214</v>
      </c>
      <c r="F48" s="207" t="s">
        <v>13</v>
      </c>
      <c r="G48" s="221" t="s">
        <v>28</v>
      </c>
      <c r="H48" s="206" t="s">
        <v>14</v>
      </c>
      <c r="I48" s="207" t="s">
        <v>29</v>
      </c>
      <c r="J48" s="221" t="s">
        <v>10</v>
      </c>
      <c r="K48" s="206" t="s">
        <v>30</v>
      </c>
      <c r="L48" s="311" t="s">
        <v>453</v>
      </c>
      <c r="M48" s="191" t="s">
        <v>11</v>
      </c>
      <c r="N48" s="191" t="s">
        <v>380</v>
      </c>
      <c r="O48" s="161">
        <v>1051.2</v>
      </c>
      <c r="P48" s="161">
        <v>426.4</v>
      </c>
      <c r="Q48" s="161">
        <v>262.8</v>
      </c>
      <c r="R48" s="21"/>
    </row>
    <row r="49" spans="1:18" ht="120" customHeight="1">
      <c r="A49" s="330"/>
      <c r="B49" s="327"/>
      <c r="C49" s="328"/>
      <c r="D49" s="45" t="s">
        <v>165</v>
      </c>
      <c r="E49" s="45" t="s">
        <v>214</v>
      </c>
      <c r="F49" s="207"/>
      <c r="G49" s="221"/>
      <c r="H49" s="206"/>
      <c r="I49" s="207"/>
      <c r="J49" s="221"/>
      <c r="K49" s="206"/>
      <c r="L49" s="311" t="s">
        <v>456</v>
      </c>
      <c r="M49" s="192"/>
      <c r="N49" s="192"/>
      <c r="O49" s="161"/>
      <c r="P49" s="161">
        <v>262.8</v>
      </c>
      <c r="Q49" s="161">
        <v>262.8</v>
      </c>
      <c r="R49" s="21"/>
    </row>
    <row r="50" spans="1:18" ht="108" customHeight="1">
      <c r="A50" s="331"/>
      <c r="B50" s="308"/>
      <c r="C50" s="309"/>
      <c r="D50" s="45" t="s">
        <v>165</v>
      </c>
      <c r="E50" s="45" t="s">
        <v>214</v>
      </c>
      <c r="F50" s="308"/>
      <c r="G50" s="221"/>
      <c r="H50" s="309"/>
      <c r="I50" s="308"/>
      <c r="J50" s="221"/>
      <c r="K50" s="309"/>
      <c r="L50" s="311" t="s">
        <v>467</v>
      </c>
      <c r="M50" s="192"/>
      <c r="N50" s="192"/>
      <c r="O50" s="161">
        <v>1164.2</v>
      </c>
      <c r="P50" s="161">
        <v>167.8</v>
      </c>
      <c r="Q50" s="161">
        <v>186</v>
      </c>
      <c r="R50" s="21"/>
    </row>
    <row r="51" spans="1:18" ht="15" hidden="1">
      <c r="A51" s="181"/>
      <c r="B51" s="332"/>
      <c r="C51" s="333"/>
      <c r="D51" s="45"/>
      <c r="E51" s="45"/>
      <c r="F51" s="171"/>
      <c r="G51" s="175"/>
      <c r="H51" s="170"/>
      <c r="I51" s="171"/>
      <c r="J51" s="175"/>
      <c r="K51" s="170"/>
      <c r="L51" s="311"/>
      <c r="M51" s="170"/>
      <c r="N51" s="170"/>
      <c r="O51" s="161"/>
      <c r="P51" s="161"/>
      <c r="Q51" s="161"/>
      <c r="R51" s="21"/>
    </row>
    <row r="52" spans="1:18" ht="114.75" hidden="1">
      <c r="A52" s="194" t="s">
        <v>223</v>
      </c>
      <c r="B52" s="207" t="s">
        <v>104</v>
      </c>
      <c r="C52" s="206" t="s">
        <v>277</v>
      </c>
      <c r="D52" s="45"/>
      <c r="E52" s="45"/>
      <c r="F52" s="207" t="s">
        <v>13</v>
      </c>
      <c r="G52" s="221" t="s">
        <v>108</v>
      </c>
      <c r="H52" s="206" t="s">
        <v>14</v>
      </c>
      <c r="I52" s="207" t="s">
        <v>15</v>
      </c>
      <c r="J52" s="221"/>
      <c r="K52" s="206"/>
      <c r="L52" s="334" t="s">
        <v>424</v>
      </c>
      <c r="M52" s="191" t="s">
        <v>18</v>
      </c>
      <c r="N52" s="163" t="s">
        <v>380</v>
      </c>
      <c r="O52" s="161"/>
      <c r="P52" s="161"/>
      <c r="Q52" s="161"/>
      <c r="R52" s="21"/>
    </row>
    <row r="53" spans="1:18" ht="41.25" customHeight="1">
      <c r="A53" s="194"/>
      <c r="B53" s="207"/>
      <c r="C53" s="206"/>
      <c r="D53" s="45" t="s">
        <v>105</v>
      </c>
      <c r="E53" s="45" t="s">
        <v>126</v>
      </c>
      <c r="F53" s="308"/>
      <c r="G53" s="308"/>
      <c r="H53" s="309"/>
      <c r="I53" s="308"/>
      <c r="J53" s="308"/>
      <c r="K53" s="309"/>
      <c r="L53" s="335" t="s">
        <v>424</v>
      </c>
      <c r="M53" s="304"/>
      <c r="N53" s="206" t="s">
        <v>380</v>
      </c>
      <c r="O53" s="161">
        <v>5139.4</v>
      </c>
      <c r="P53" s="161"/>
      <c r="Q53" s="161"/>
      <c r="R53" s="21"/>
    </row>
    <row r="54" spans="1:18" ht="41.25" customHeight="1">
      <c r="A54" s="194"/>
      <c r="B54" s="207"/>
      <c r="C54" s="206"/>
      <c r="D54" s="45" t="s">
        <v>105</v>
      </c>
      <c r="E54" s="45" t="s">
        <v>131</v>
      </c>
      <c r="F54" s="308"/>
      <c r="G54" s="308"/>
      <c r="H54" s="309"/>
      <c r="I54" s="308"/>
      <c r="J54" s="308"/>
      <c r="K54" s="309"/>
      <c r="L54" s="335"/>
      <c r="M54" s="304"/>
      <c r="N54" s="206"/>
      <c r="O54" s="161">
        <v>1968.4</v>
      </c>
      <c r="P54" s="161">
        <v>560</v>
      </c>
      <c r="Q54" s="161">
        <v>560</v>
      </c>
      <c r="R54" s="21"/>
    </row>
    <row r="55" spans="1:18" ht="33" customHeight="1">
      <c r="A55" s="194"/>
      <c r="B55" s="207"/>
      <c r="C55" s="206"/>
      <c r="D55" s="45" t="s">
        <v>105</v>
      </c>
      <c r="E55" s="45" t="s">
        <v>118</v>
      </c>
      <c r="F55" s="308"/>
      <c r="G55" s="308"/>
      <c r="H55" s="309"/>
      <c r="I55" s="308"/>
      <c r="J55" s="308"/>
      <c r="K55" s="309"/>
      <c r="L55" s="335"/>
      <c r="M55" s="304"/>
      <c r="N55" s="206"/>
      <c r="O55" s="161">
        <v>4667.6</v>
      </c>
      <c r="P55" s="161">
        <v>4165</v>
      </c>
      <c r="Q55" s="161">
        <v>680</v>
      </c>
      <c r="R55" s="21"/>
    </row>
    <row r="56" spans="1:18" ht="33" customHeight="1">
      <c r="A56" s="194"/>
      <c r="B56" s="207"/>
      <c r="C56" s="206"/>
      <c r="D56" s="45" t="s">
        <v>105</v>
      </c>
      <c r="E56" s="45" t="s">
        <v>131</v>
      </c>
      <c r="F56" s="308"/>
      <c r="G56" s="308"/>
      <c r="H56" s="309"/>
      <c r="I56" s="308"/>
      <c r="J56" s="308"/>
      <c r="K56" s="309"/>
      <c r="L56" s="336" t="s">
        <v>254</v>
      </c>
      <c r="M56" s="304"/>
      <c r="N56" s="337" t="s">
        <v>431</v>
      </c>
      <c r="O56" s="161">
        <v>190</v>
      </c>
      <c r="P56" s="161"/>
      <c r="Q56" s="161"/>
      <c r="R56" s="21"/>
    </row>
    <row r="57" spans="1:18" ht="25.5" customHeight="1">
      <c r="A57" s="338"/>
      <c r="B57" s="327"/>
      <c r="C57" s="328"/>
      <c r="D57" s="45" t="s">
        <v>105</v>
      </c>
      <c r="E57" s="45" t="s">
        <v>125</v>
      </c>
      <c r="F57" s="308"/>
      <c r="G57" s="308"/>
      <c r="H57" s="309"/>
      <c r="I57" s="308"/>
      <c r="J57" s="308"/>
      <c r="K57" s="309"/>
      <c r="L57" s="339"/>
      <c r="M57" s="213"/>
      <c r="N57" s="213"/>
      <c r="O57" s="161">
        <v>50</v>
      </c>
      <c r="P57" s="161"/>
      <c r="Q57" s="161"/>
      <c r="R57" s="21"/>
    </row>
    <row r="58" spans="1:18" ht="72" customHeight="1">
      <c r="A58" s="177" t="s">
        <v>224</v>
      </c>
      <c r="B58" s="184" t="s">
        <v>31</v>
      </c>
      <c r="C58" s="191" t="s">
        <v>278</v>
      </c>
      <c r="D58" s="191" t="s">
        <v>99</v>
      </c>
      <c r="E58" s="45" t="s">
        <v>115</v>
      </c>
      <c r="F58" s="184" t="s">
        <v>13</v>
      </c>
      <c r="G58" s="195" t="s">
        <v>32</v>
      </c>
      <c r="H58" s="191" t="s">
        <v>14</v>
      </c>
      <c r="I58" s="184" t="s">
        <v>33</v>
      </c>
      <c r="J58" s="195" t="s">
        <v>34</v>
      </c>
      <c r="K58" s="191" t="s">
        <v>35</v>
      </c>
      <c r="L58" s="340" t="s">
        <v>417</v>
      </c>
      <c r="M58" s="191" t="s">
        <v>11</v>
      </c>
      <c r="N58" s="191" t="s">
        <v>380</v>
      </c>
      <c r="O58" s="161">
        <v>0</v>
      </c>
      <c r="P58" s="161"/>
      <c r="Q58" s="161"/>
      <c r="R58" s="21"/>
    </row>
    <row r="59" spans="1:18" ht="45" customHeight="1">
      <c r="A59" s="164"/>
      <c r="B59" s="305"/>
      <c r="C59" s="213"/>
      <c r="D59" s="211"/>
      <c r="E59" s="45" t="s">
        <v>118</v>
      </c>
      <c r="F59" s="305"/>
      <c r="G59" s="305"/>
      <c r="H59" s="213"/>
      <c r="I59" s="305"/>
      <c r="J59" s="305"/>
      <c r="K59" s="213"/>
      <c r="L59" s="341"/>
      <c r="M59" s="213"/>
      <c r="N59" s="192"/>
      <c r="O59" s="161">
        <v>72</v>
      </c>
      <c r="P59" s="161"/>
      <c r="Q59" s="161"/>
      <c r="R59" s="44"/>
    </row>
    <row r="60" spans="1:18" ht="15" customHeight="1">
      <c r="A60" s="188" t="s">
        <v>225</v>
      </c>
      <c r="B60" s="184" t="s">
        <v>149</v>
      </c>
      <c r="C60" s="191" t="s">
        <v>280</v>
      </c>
      <c r="D60" s="170" t="s">
        <v>99</v>
      </c>
      <c r="E60" s="170" t="s">
        <v>118</v>
      </c>
      <c r="F60" s="184" t="s">
        <v>13</v>
      </c>
      <c r="G60" s="195" t="s">
        <v>36</v>
      </c>
      <c r="H60" s="191" t="s">
        <v>14</v>
      </c>
      <c r="I60" s="184" t="s">
        <v>33</v>
      </c>
      <c r="J60" s="195" t="s">
        <v>34</v>
      </c>
      <c r="K60" s="209" t="s">
        <v>35</v>
      </c>
      <c r="L60" s="316" t="s">
        <v>418</v>
      </c>
      <c r="M60" s="191" t="s">
        <v>11</v>
      </c>
      <c r="N60" s="304"/>
      <c r="O60" s="161">
        <v>10</v>
      </c>
      <c r="P60" s="161">
        <v>31.2</v>
      </c>
      <c r="Q60" s="161">
        <v>32.4</v>
      </c>
      <c r="R60" s="44"/>
    </row>
    <row r="61" spans="1:18" ht="93" customHeight="1">
      <c r="A61" s="342"/>
      <c r="B61" s="317"/>
      <c r="C61" s="318"/>
      <c r="D61" s="170" t="s">
        <v>99</v>
      </c>
      <c r="E61" s="170" t="s">
        <v>134</v>
      </c>
      <c r="F61" s="223"/>
      <c r="G61" s="224"/>
      <c r="H61" s="211"/>
      <c r="I61" s="223"/>
      <c r="J61" s="224"/>
      <c r="K61" s="210"/>
      <c r="L61" s="316"/>
      <c r="M61" s="211"/>
      <c r="N61" s="304"/>
      <c r="O61" s="161">
        <v>70</v>
      </c>
      <c r="P61" s="161"/>
      <c r="Q61" s="161"/>
      <c r="R61" s="44"/>
    </row>
    <row r="62" spans="1:18" ht="60.75" customHeight="1">
      <c r="A62" s="188" t="s">
        <v>226</v>
      </c>
      <c r="B62" s="184" t="s">
        <v>40</v>
      </c>
      <c r="C62" s="191" t="s">
        <v>279</v>
      </c>
      <c r="D62" s="45" t="s">
        <v>133</v>
      </c>
      <c r="E62" s="45" t="s">
        <v>118</v>
      </c>
      <c r="F62" s="184" t="s">
        <v>13</v>
      </c>
      <c r="G62" s="195" t="s">
        <v>41</v>
      </c>
      <c r="H62" s="191" t="s">
        <v>14</v>
      </c>
      <c r="I62" s="184" t="s">
        <v>42</v>
      </c>
      <c r="J62" s="195" t="s">
        <v>43</v>
      </c>
      <c r="K62" s="191" t="s">
        <v>44</v>
      </c>
      <c r="L62" s="207" t="s">
        <v>416</v>
      </c>
      <c r="M62" s="191" t="s">
        <v>11</v>
      </c>
      <c r="N62" s="304"/>
      <c r="O62" s="161">
        <v>2199.7</v>
      </c>
      <c r="P62" s="161">
        <v>898.6</v>
      </c>
      <c r="Q62" s="161">
        <v>898.6</v>
      </c>
      <c r="R62" s="44"/>
    </row>
    <row r="63" spans="1:18" ht="60.75" customHeight="1">
      <c r="A63" s="189"/>
      <c r="B63" s="185"/>
      <c r="C63" s="192"/>
      <c r="D63" s="45" t="s">
        <v>133</v>
      </c>
      <c r="E63" s="45" t="s">
        <v>134</v>
      </c>
      <c r="F63" s="185"/>
      <c r="G63" s="199"/>
      <c r="H63" s="192"/>
      <c r="I63" s="185"/>
      <c r="J63" s="199"/>
      <c r="K63" s="192"/>
      <c r="L63" s="207"/>
      <c r="M63" s="192"/>
      <c r="N63" s="304"/>
      <c r="O63" s="161">
        <v>203.9</v>
      </c>
      <c r="P63" s="161"/>
      <c r="Q63" s="161"/>
      <c r="R63" s="44"/>
    </row>
    <row r="64" spans="1:18" ht="57.75" customHeight="1">
      <c r="A64" s="229"/>
      <c r="B64" s="321"/>
      <c r="C64" s="322"/>
      <c r="D64" s="45" t="s">
        <v>148</v>
      </c>
      <c r="E64" s="45" t="s">
        <v>118</v>
      </c>
      <c r="F64" s="305"/>
      <c r="G64" s="305"/>
      <c r="H64" s="213"/>
      <c r="I64" s="305"/>
      <c r="J64" s="305"/>
      <c r="K64" s="213"/>
      <c r="L64" s="327"/>
      <c r="M64" s="213"/>
      <c r="N64" s="213"/>
      <c r="O64" s="161">
        <v>178.9</v>
      </c>
      <c r="P64" s="161"/>
      <c r="Q64" s="161"/>
      <c r="R64" s="21"/>
    </row>
    <row r="65" spans="1:18" ht="15">
      <c r="A65" s="188" t="s">
        <v>227</v>
      </c>
      <c r="B65" s="184" t="s">
        <v>45</v>
      </c>
      <c r="C65" s="191" t="s">
        <v>281</v>
      </c>
      <c r="D65" s="45" t="s">
        <v>135</v>
      </c>
      <c r="E65" s="45" t="s">
        <v>118</v>
      </c>
      <c r="F65" s="184" t="s">
        <v>13</v>
      </c>
      <c r="G65" s="195" t="s">
        <v>46</v>
      </c>
      <c r="H65" s="191" t="s">
        <v>14</v>
      </c>
      <c r="I65" s="184" t="s">
        <v>47</v>
      </c>
      <c r="J65" s="195" t="s">
        <v>48</v>
      </c>
      <c r="K65" s="191" t="s">
        <v>49</v>
      </c>
      <c r="L65" s="300" t="s">
        <v>463</v>
      </c>
      <c r="M65" s="191" t="s">
        <v>11</v>
      </c>
      <c r="N65" s="191" t="s">
        <v>380</v>
      </c>
      <c r="O65" s="287">
        <v>55.7</v>
      </c>
      <c r="P65" s="161">
        <v>82.2</v>
      </c>
      <c r="Q65" s="161">
        <v>82.2</v>
      </c>
      <c r="R65" s="21"/>
    </row>
    <row r="66" spans="1:18" ht="88.5" customHeight="1">
      <c r="A66" s="189"/>
      <c r="B66" s="185"/>
      <c r="C66" s="192"/>
      <c r="D66" s="45" t="s">
        <v>452</v>
      </c>
      <c r="E66" s="45" t="s">
        <v>118</v>
      </c>
      <c r="F66" s="305"/>
      <c r="G66" s="305"/>
      <c r="H66" s="213"/>
      <c r="I66" s="305"/>
      <c r="J66" s="305"/>
      <c r="K66" s="213"/>
      <c r="L66" s="306"/>
      <c r="M66" s="213"/>
      <c r="N66" s="213"/>
      <c r="O66" s="287">
        <v>270.1</v>
      </c>
      <c r="P66" s="161"/>
      <c r="Q66" s="161"/>
      <c r="R66" s="21"/>
    </row>
    <row r="67" spans="1:18" ht="108" customHeight="1">
      <c r="A67" s="189"/>
      <c r="B67" s="185"/>
      <c r="C67" s="192"/>
      <c r="D67" s="170" t="s">
        <v>136</v>
      </c>
      <c r="E67" s="170" t="s">
        <v>118</v>
      </c>
      <c r="F67" s="165" t="s">
        <v>13</v>
      </c>
      <c r="G67" s="168" t="s">
        <v>46</v>
      </c>
      <c r="H67" s="163" t="s">
        <v>14</v>
      </c>
      <c r="I67" s="165" t="s">
        <v>47</v>
      </c>
      <c r="J67" s="168" t="s">
        <v>48</v>
      </c>
      <c r="K67" s="163" t="s">
        <v>49</v>
      </c>
      <c r="L67" s="334" t="s">
        <v>433</v>
      </c>
      <c r="M67" s="170" t="s">
        <v>11</v>
      </c>
      <c r="N67" s="170" t="s">
        <v>380</v>
      </c>
      <c r="O67" s="287">
        <v>1539.2</v>
      </c>
      <c r="P67" s="161">
        <v>578</v>
      </c>
      <c r="Q67" s="161">
        <v>578</v>
      </c>
      <c r="R67" s="21"/>
    </row>
    <row r="68" spans="1:18" ht="15">
      <c r="A68" s="188" t="s">
        <v>228</v>
      </c>
      <c r="B68" s="184" t="s">
        <v>298</v>
      </c>
      <c r="C68" s="191" t="s">
        <v>282</v>
      </c>
      <c r="D68" s="45" t="s">
        <v>137</v>
      </c>
      <c r="E68" s="45" t="s">
        <v>138</v>
      </c>
      <c r="F68" s="184" t="s">
        <v>13</v>
      </c>
      <c r="G68" s="195" t="s">
        <v>50</v>
      </c>
      <c r="H68" s="191" t="s">
        <v>14</v>
      </c>
      <c r="I68" s="184" t="s">
        <v>51</v>
      </c>
      <c r="J68" s="195" t="s">
        <v>52</v>
      </c>
      <c r="K68" s="191" t="s">
        <v>53</v>
      </c>
      <c r="L68" s="184" t="s">
        <v>397</v>
      </c>
      <c r="M68" s="191" t="s">
        <v>11</v>
      </c>
      <c r="N68" s="191" t="s">
        <v>380</v>
      </c>
      <c r="O68" s="161">
        <v>1085</v>
      </c>
      <c r="P68" s="161">
        <v>1221</v>
      </c>
      <c r="Q68" s="161">
        <v>1269.8</v>
      </c>
      <c r="R68" s="44"/>
    </row>
    <row r="69" spans="1:18" ht="15">
      <c r="A69" s="189"/>
      <c r="B69" s="185"/>
      <c r="C69" s="192"/>
      <c r="D69" s="45" t="s">
        <v>137</v>
      </c>
      <c r="E69" s="45" t="s">
        <v>139</v>
      </c>
      <c r="F69" s="185"/>
      <c r="G69" s="199"/>
      <c r="H69" s="192"/>
      <c r="I69" s="185"/>
      <c r="J69" s="199"/>
      <c r="K69" s="192"/>
      <c r="L69" s="343"/>
      <c r="M69" s="192"/>
      <c r="N69" s="192"/>
      <c r="O69" s="161">
        <v>343.5</v>
      </c>
      <c r="P69" s="161">
        <v>368.7</v>
      </c>
      <c r="Q69" s="161">
        <v>383.4</v>
      </c>
      <c r="R69" s="44"/>
    </row>
    <row r="70" spans="1:18" ht="15">
      <c r="A70" s="189"/>
      <c r="B70" s="185"/>
      <c r="C70" s="192"/>
      <c r="D70" s="45" t="s">
        <v>137</v>
      </c>
      <c r="E70" s="45" t="s">
        <v>117</v>
      </c>
      <c r="F70" s="185"/>
      <c r="G70" s="199"/>
      <c r="H70" s="192"/>
      <c r="I70" s="185"/>
      <c r="J70" s="199"/>
      <c r="K70" s="192"/>
      <c r="L70" s="343"/>
      <c r="M70" s="192"/>
      <c r="N70" s="192"/>
      <c r="O70" s="161">
        <v>29.5</v>
      </c>
      <c r="P70" s="161">
        <v>24.3</v>
      </c>
      <c r="Q70" s="161">
        <v>16.1</v>
      </c>
      <c r="R70" s="44"/>
    </row>
    <row r="71" spans="1:18" ht="15">
      <c r="A71" s="189"/>
      <c r="B71" s="185"/>
      <c r="C71" s="192"/>
      <c r="D71" s="45" t="s">
        <v>137</v>
      </c>
      <c r="E71" s="45" t="s">
        <v>118</v>
      </c>
      <c r="F71" s="185"/>
      <c r="G71" s="199"/>
      <c r="H71" s="192"/>
      <c r="I71" s="185"/>
      <c r="J71" s="199"/>
      <c r="K71" s="192"/>
      <c r="L71" s="343"/>
      <c r="M71" s="192"/>
      <c r="N71" s="192"/>
      <c r="O71" s="161">
        <v>1223.8</v>
      </c>
      <c r="P71" s="161">
        <v>900.7</v>
      </c>
      <c r="Q71" s="161">
        <v>1096.2</v>
      </c>
      <c r="R71" s="44"/>
    </row>
    <row r="72" spans="1:18" ht="15">
      <c r="A72" s="189"/>
      <c r="B72" s="185"/>
      <c r="C72" s="192"/>
      <c r="D72" s="45" t="s">
        <v>137</v>
      </c>
      <c r="E72" s="45" t="s">
        <v>140</v>
      </c>
      <c r="F72" s="185"/>
      <c r="G72" s="199"/>
      <c r="H72" s="192"/>
      <c r="I72" s="185"/>
      <c r="J72" s="199"/>
      <c r="K72" s="192"/>
      <c r="L72" s="343"/>
      <c r="M72" s="192"/>
      <c r="N72" s="192"/>
      <c r="O72" s="161">
        <v>11371.5</v>
      </c>
      <c r="P72" s="161">
        <v>12759.4</v>
      </c>
      <c r="Q72" s="161">
        <v>13269.8</v>
      </c>
      <c r="R72" s="44"/>
    </row>
    <row r="73" spans="1:18" ht="15">
      <c r="A73" s="189"/>
      <c r="B73" s="185"/>
      <c r="C73" s="192"/>
      <c r="D73" s="45" t="s">
        <v>137</v>
      </c>
      <c r="E73" s="45" t="s">
        <v>141</v>
      </c>
      <c r="F73" s="185"/>
      <c r="G73" s="199"/>
      <c r="H73" s="192"/>
      <c r="I73" s="185"/>
      <c r="J73" s="199"/>
      <c r="K73" s="192"/>
      <c r="L73" s="343"/>
      <c r="M73" s="192"/>
      <c r="N73" s="192"/>
      <c r="O73" s="161">
        <v>5345.5</v>
      </c>
      <c r="P73" s="161">
        <v>317.4</v>
      </c>
      <c r="Q73" s="161">
        <v>330.1</v>
      </c>
      <c r="R73" s="44"/>
    </row>
    <row r="74" spans="1:18" ht="15">
      <c r="A74" s="189"/>
      <c r="B74" s="185"/>
      <c r="C74" s="192"/>
      <c r="D74" s="45" t="s">
        <v>137</v>
      </c>
      <c r="E74" s="45" t="s">
        <v>142</v>
      </c>
      <c r="F74" s="185"/>
      <c r="G74" s="199"/>
      <c r="H74" s="192"/>
      <c r="I74" s="185"/>
      <c r="J74" s="199"/>
      <c r="K74" s="192"/>
      <c r="L74" s="343"/>
      <c r="M74" s="192"/>
      <c r="N74" s="192"/>
      <c r="O74" s="161">
        <v>28485.5</v>
      </c>
      <c r="P74" s="161">
        <v>27093</v>
      </c>
      <c r="Q74" s="161">
        <v>26296.7</v>
      </c>
      <c r="R74" s="44"/>
    </row>
    <row r="75" spans="1:18" ht="15">
      <c r="A75" s="189"/>
      <c r="B75" s="185"/>
      <c r="C75" s="192"/>
      <c r="D75" s="45" t="s">
        <v>137</v>
      </c>
      <c r="E75" s="45" t="s">
        <v>143</v>
      </c>
      <c r="F75" s="185"/>
      <c r="G75" s="199"/>
      <c r="H75" s="192"/>
      <c r="I75" s="185"/>
      <c r="J75" s="199"/>
      <c r="K75" s="192"/>
      <c r="L75" s="343"/>
      <c r="M75" s="192"/>
      <c r="N75" s="192"/>
      <c r="O75" s="161">
        <v>2064</v>
      </c>
      <c r="P75" s="161">
        <v>316.4</v>
      </c>
      <c r="Q75" s="161">
        <v>1573.8</v>
      </c>
      <c r="R75" s="44"/>
    </row>
    <row r="76" spans="1:18" ht="50.25" customHeight="1">
      <c r="A76" s="189"/>
      <c r="B76" s="185"/>
      <c r="C76" s="192"/>
      <c r="D76" s="45" t="s">
        <v>137</v>
      </c>
      <c r="E76" s="45" t="s">
        <v>118</v>
      </c>
      <c r="F76" s="302"/>
      <c r="G76" s="302"/>
      <c r="H76" s="304"/>
      <c r="I76" s="302"/>
      <c r="J76" s="302"/>
      <c r="K76" s="304"/>
      <c r="L76" s="335" t="s">
        <v>398</v>
      </c>
      <c r="M76" s="304"/>
      <c r="N76" s="304"/>
      <c r="O76" s="161">
        <v>50.8</v>
      </c>
      <c r="P76" s="161"/>
      <c r="Q76" s="161"/>
      <c r="R76" s="44"/>
    </row>
    <row r="77" spans="1:18" ht="52.5" customHeight="1">
      <c r="A77" s="189"/>
      <c r="B77" s="185"/>
      <c r="C77" s="192"/>
      <c r="D77" s="45" t="s">
        <v>137</v>
      </c>
      <c r="E77" s="45" t="s">
        <v>141</v>
      </c>
      <c r="F77" s="302"/>
      <c r="G77" s="302"/>
      <c r="H77" s="304"/>
      <c r="I77" s="302"/>
      <c r="J77" s="302"/>
      <c r="K77" s="304"/>
      <c r="L77" s="281"/>
      <c r="M77" s="304"/>
      <c r="N77" s="304"/>
      <c r="O77" s="161">
        <v>1198.5</v>
      </c>
      <c r="P77" s="161"/>
      <c r="Q77" s="161"/>
      <c r="R77" s="44"/>
    </row>
    <row r="78" spans="1:18" ht="19.5" customHeight="1">
      <c r="A78" s="304"/>
      <c r="B78" s="166"/>
      <c r="C78" s="167"/>
      <c r="D78" s="45" t="s">
        <v>137</v>
      </c>
      <c r="E78" s="45" t="s">
        <v>118</v>
      </c>
      <c r="F78" s="344"/>
      <c r="G78" s="344"/>
      <c r="H78" s="345"/>
      <c r="I78" s="344"/>
      <c r="J78" s="344"/>
      <c r="K78" s="345"/>
      <c r="L78" s="279" t="s">
        <v>485</v>
      </c>
      <c r="M78" s="345"/>
      <c r="N78" s="345"/>
      <c r="O78" s="161">
        <v>598.2</v>
      </c>
      <c r="P78" s="161"/>
      <c r="Q78" s="161"/>
      <c r="R78" s="44"/>
    </row>
    <row r="79" spans="1:18" ht="19.5" customHeight="1">
      <c r="A79" s="304"/>
      <c r="B79" s="166"/>
      <c r="C79" s="167"/>
      <c r="D79" s="45" t="s">
        <v>137</v>
      </c>
      <c r="E79" s="45" t="s">
        <v>141</v>
      </c>
      <c r="F79" s="344"/>
      <c r="G79" s="344"/>
      <c r="H79" s="345"/>
      <c r="I79" s="344"/>
      <c r="J79" s="344"/>
      <c r="K79" s="345"/>
      <c r="L79" s="280"/>
      <c r="M79" s="345"/>
      <c r="N79" s="345"/>
      <c r="O79" s="161">
        <v>10.9</v>
      </c>
      <c r="P79" s="161"/>
      <c r="Q79" s="161"/>
      <c r="R79" s="44"/>
    </row>
    <row r="80" spans="1:18" ht="19.5" customHeight="1">
      <c r="A80" s="304"/>
      <c r="B80" s="166"/>
      <c r="C80" s="167"/>
      <c r="D80" s="45" t="s">
        <v>137</v>
      </c>
      <c r="E80" s="45" t="s">
        <v>143</v>
      </c>
      <c r="F80" s="344"/>
      <c r="G80" s="344"/>
      <c r="H80" s="345"/>
      <c r="I80" s="344"/>
      <c r="J80" s="344"/>
      <c r="K80" s="345"/>
      <c r="L80" s="280"/>
      <c r="M80" s="345"/>
      <c r="N80" s="345"/>
      <c r="O80" s="161">
        <v>899.9</v>
      </c>
      <c r="P80" s="161"/>
      <c r="Q80" s="161"/>
      <c r="R80" s="44"/>
    </row>
    <row r="81" spans="1:18" ht="21" customHeight="1">
      <c r="A81" s="213"/>
      <c r="B81" s="166"/>
      <c r="C81" s="167"/>
      <c r="D81" s="45" t="s">
        <v>137</v>
      </c>
      <c r="E81" s="45" t="s">
        <v>129</v>
      </c>
      <c r="F81" s="344"/>
      <c r="G81" s="344"/>
      <c r="H81" s="345"/>
      <c r="I81" s="344"/>
      <c r="J81" s="344"/>
      <c r="K81" s="345"/>
      <c r="L81" s="339"/>
      <c r="M81" s="345"/>
      <c r="N81" s="345"/>
      <c r="O81" s="161">
        <v>30</v>
      </c>
      <c r="P81" s="161"/>
      <c r="Q81" s="161"/>
      <c r="R81" s="44"/>
    </row>
    <row r="82" spans="1:18" ht="15">
      <c r="A82" s="188" t="s">
        <v>229</v>
      </c>
      <c r="B82" s="184" t="s">
        <v>299</v>
      </c>
      <c r="C82" s="346" t="s">
        <v>283</v>
      </c>
      <c r="D82" s="45" t="s">
        <v>145</v>
      </c>
      <c r="E82" s="45" t="s">
        <v>138</v>
      </c>
      <c r="F82" s="184" t="s">
        <v>13</v>
      </c>
      <c r="G82" s="195" t="s">
        <v>50</v>
      </c>
      <c r="H82" s="191" t="s">
        <v>14</v>
      </c>
      <c r="I82" s="184" t="s">
        <v>51</v>
      </c>
      <c r="J82" s="195" t="s">
        <v>52</v>
      </c>
      <c r="K82" s="191" t="s">
        <v>53</v>
      </c>
      <c r="L82" s="347" t="s">
        <v>399</v>
      </c>
      <c r="M82" s="191" t="s">
        <v>11</v>
      </c>
      <c r="N82" s="191" t="s">
        <v>380</v>
      </c>
      <c r="O82" s="161">
        <v>23971.8</v>
      </c>
      <c r="P82" s="161">
        <v>27677.2</v>
      </c>
      <c r="Q82" s="161">
        <v>27907.7</v>
      </c>
      <c r="R82" s="44"/>
    </row>
    <row r="83" spans="1:18" ht="15">
      <c r="A83" s="189"/>
      <c r="B83" s="185"/>
      <c r="C83" s="346"/>
      <c r="D83" s="45" t="s">
        <v>145</v>
      </c>
      <c r="E83" s="45" t="s">
        <v>146</v>
      </c>
      <c r="F83" s="185"/>
      <c r="G83" s="199"/>
      <c r="H83" s="192"/>
      <c r="I83" s="185"/>
      <c r="J83" s="199"/>
      <c r="K83" s="192"/>
      <c r="L83" s="317"/>
      <c r="M83" s="192"/>
      <c r="N83" s="192"/>
      <c r="O83" s="161">
        <v>0.6</v>
      </c>
      <c r="P83" s="161"/>
      <c r="Q83" s="161"/>
      <c r="R83" s="44"/>
    </row>
    <row r="84" spans="1:18" ht="15">
      <c r="A84" s="189"/>
      <c r="B84" s="185"/>
      <c r="C84" s="346"/>
      <c r="D84" s="45" t="s">
        <v>145</v>
      </c>
      <c r="E84" s="45" t="s">
        <v>139</v>
      </c>
      <c r="F84" s="302"/>
      <c r="G84" s="302"/>
      <c r="H84" s="304"/>
      <c r="I84" s="302"/>
      <c r="J84" s="302"/>
      <c r="K84" s="304"/>
      <c r="L84" s="317"/>
      <c r="M84" s="304"/>
      <c r="N84" s="304"/>
      <c r="O84" s="161">
        <v>7426.1</v>
      </c>
      <c r="P84" s="161">
        <v>8358.5</v>
      </c>
      <c r="Q84" s="161">
        <v>8428.1</v>
      </c>
      <c r="R84" s="44"/>
    </row>
    <row r="85" spans="1:18" ht="15">
      <c r="A85" s="189"/>
      <c r="B85" s="185"/>
      <c r="C85" s="346"/>
      <c r="D85" s="45" t="s">
        <v>145</v>
      </c>
      <c r="E85" s="45" t="s">
        <v>117</v>
      </c>
      <c r="F85" s="302"/>
      <c r="G85" s="302"/>
      <c r="H85" s="304"/>
      <c r="I85" s="302"/>
      <c r="J85" s="302"/>
      <c r="K85" s="304"/>
      <c r="L85" s="317"/>
      <c r="M85" s="304"/>
      <c r="N85" s="304"/>
      <c r="O85" s="161">
        <v>646.7</v>
      </c>
      <c r="P85" s="161">
        <v>381.1</v>
      </c>
      <c r="Q85" s="161">
        <v>396.3</v>
      </c>
      <c r="R85" s="44"/>
    </row>
    <row r="86" spans="1:18" ht="15">
      <c r="A86" s="189"/>
      <c r="B86" s="185"/>
      <c r="C86" s="346"/>
      <c r="D86" s="45" t="s">
        <v>145</v>
      </c>
      <c r="E86" s="45" t="s">
        <v>118</v>
      </c>
      <c r="F86" s="302"/>
      <c r="G86" s="302"/>
      <c r="H86" s="304"/>
      <c r="I86" s="302"/>
      <c r="J86" s="302"/>
      <c r="K86" s="304"/>
      <c r="L86" s="317"/>
      <c r="M86" s="304"/>
      <c r="N86" s="304"/>
      <c r="O86" s="161">
        <v>26427.4</v>
      </c>
      <c r="P86" s="161">
        <v>27932.5</v>
      </c>
      <c r="Q86" s="161">
        <v>30936.7</v>
      </c>
      <c r="R86" s="44"/>
    </row>
    <row r="87" spans="1:18" ht="15">
      <c r="A87" s="189"/>
      <c r="B87" s="185"/>
      <c r="C87" s="346"/>
      <c r="D87" s="45" t="s">
        <v>145</v>
      </c>
      <c r="E87" s="45" t="s">
        <v>142</v>
      </c>
      <c r="F87" s="302"/>
      <c r="G87" s="302"/>
      <c r="H87" s="304"/>
      <c r="I87" s="302"/>
      <c r="J87" s="302"/>
      <c r="K87" s="304"/>
      <c r="L87" s="317"/>
      <c r="M87" s="304"/>
      <c r="N87" s="304"/>
      <c r="O87" s="161">
        <v>24799.2</v>
      </c>
      <c r="P87" s="161">
        <v>26152.6</v>
      </c>
      <c r="Q87" s="161">
        <v>25319</v>
      </c>
      <c r="R87" s="44"/>
    </row>
    <row r="88" spans="1:18" ht="15">
      <c r="A88" s="189"/>
      <c r="B88" s="185"/>
      <c r="C88" s="346"/>
      <c r="D88" s="45" t="s">
        <v>145</v>
      </c>
      <c r="E88" s="45" t="s">
        <v>143</v>
      </c>
      <c r="F88" s="302"/>
      <c r="G88" s="302"/>
      <c r="H88" s="304"/>
      <c r="I88" s="302"/>
      <c r="J88" s="302"/>
      <c r="K88" s="304"/>
      <c r="L88" s="317"/>
      <c r="M88" s="304"/>
      <c r="N88" s="304"/>
      <c r="O88" s="161">
        <v>6783.2</v>
      </c>
      <c r="P88" s="161">
        <v>4171.2</v>
      </c>
      <c r="Q88" s="161">
        <v>4201.3</v>
      </c>
      <c r="R88" s="44"/>
    </row>
    <row r="89" spans="1:18" ht="15">
      <c r="A89" s="189"/>
      <c r="B89" s="185"/>
      <c r="C89" s="346"/>
      <c r="D89" s="45" t="s">
        <v>145</v>
      </c>
      <c r="E89" s="45" t="s">
        <v>125</v>
      </c>
      <c r="F89" s="302"/>
      <c r="G89" s="302"/>
      <c r="H89" s="304"/>
      <c r="I89" s="302"/>
      <c r="J89" s="302"/>
      <c r="K89" s="304"/>
      <c r="L89" s="317"/>
      <c r="M89" s="304"/>
      <c r="N89" s="304"/>
      <c r="O89" s="161">
        <v>3.5</v>
      </c>
      <c r="P89" s="161"/>
      <c r="Q89" s="161"/>
      <c r="R89" s="44"/>
    </row>
    <row r="90" spans="1:18" ht="15">
      <c r="A90" s="189"/>
      <c r="B90" s="185"/>
      <c r="C90" s="346"/>
      <c r="D90" s="45" t="s">
        <v>145</v>
      </c>
      <c r="E90" s="45" t="s">
        <v>129</v>
      </c>
      <c r="F90" s="302"/>
      <c r="G90" s="302"/>
      <c r="H90" s="304"/>
      <c r="I90" s="302"/>
      <c r="J90" s="302"/>
      <c r="K90" s="304"/>
      <c r="L90" s="317"/>
      <c r="M90" s="304"/>
      <c r="N90" s="304"/>
      <c r="O90" s="161">
        <v>18.1</v>
      </c>
      <c r="P90" s="161"/>
      <c r="Q90" s="161"/>
      <c r="R90" s="44"/>
    </row>
    <row r="91" spans="1:18" ht="15">
      <c r="A91" s="189"/>
      <c r="B91" s="185"/>
      <c r="C91" s="346"/>
      <c r="D91" s="45" t="s">
        <v>145</v>
      </c>
      <c r="E91" s="45" t="s">
        <v>144</v>
      </c>
      <c r="F91" s="302"/>
      <c r="G91" s="302"/>
      <c r="H91" s="304"/>
      <c r="I91" s="302"/>
      <c r="J91" s="302"/>
      <c r="K91" s="304"/>
      <c r="L91" s="317"/>
      <c r="M91" s="304"/>
      <c r="N91" s="304"/>
      <c r="O91" s="161">
        <v>365.3</v>
      </c>
      <c r="P91" s="161">
        <v>377.7</v>
      </c>
      <c r="Q91" s="161">
        <v>377.7</v>
      </c>
      <c r="R91" s="44"/>
    </row>
    <row r="92" spans="1:18" ht="15" customHeight="1">
      <c r="A92" s="189"/>
      <c r="B92" s="185"/>
      <c r="C92" s="346"/>
      <c r="D92" s="191" t="s">
        <v>145</v>
      </c>
      <c r="E92" s="191" t="s">
        <v>118</v>
      </c>
      <c r="F92" s="184" t="s">
        <v>13</v>
      </c>
      <c r="G92" s="195" t="s">
        <v>50</v>
      </c>
      <c r="H92" s="191" t="s">
        <v>14</v>
      </c>
      <c r="I92" s="184" t="s">
        <v>51</v>
      </c>
      <c r="J92" s="195" t="s">
        <v>52</v>
      </c>
      <c r="K92" s="191" t="s">
        <v>53</v>
      </c>
      <c r="L92" s="347" t="s">
        <v>464</v>
      </c>
      <c r="M92" s="191" t="s">
        <v>11</v>
      </c>
      <c r="N92" s="191" t="s">
        <v>380</v>
      </c>
      <c r="O92" s="323">
        <v>3339.1</v>
      </c>
      <c r="P92" s="323"/>
      <c r="Q92" s="323"/>
      <c r="R92" s="44"/>
    </row>
    <row r="93" spans="1:18" ht="89.25" customHeight="1">
      <c r="A93" s="189"/>
      <c r="B93" s="185"/>
      <c r="C93" s="346"/>
      <c r="D93" s="213"/>
      <c r="E93" s="213"/>
      <c r="F93" s="302"/>
      <c r="G93" s="199"/>
      <c r="H93" s="304"/>
      <c r="I93" s="302"/>
      <c r="J93" s="199"/>
      <c r="K93" s="304"/>
      <c r="L93" s="348"/>
      <c r="M93" s="304"/>
      <c r="N93" s="192"/>
      <c r="O93" s="324"/>
      <c r="P93" s="324"/>
      <c r="Q93" s="324"/>
      <c r="R93" s="44"/>
    </row>
    <row r="94" spans="1:18" ht="116.25" customHeight="1">
      <c r="A94" s="304"/>
      <c r="B94" s="302"/>
      <c r="C94" s="346"/>
      <c r="D94" s="145">
        <v>702</v>
      </c>
      <c r="E94" s="145">
        <v>244</v>
      </c>
      <c r="F94" s="344"/>
      <c r="G94" s="169"/>
      <c r="H94" s="345"/>
      <c r="I94" s="344"/>
      <c r="J94" s="169"/>
      <c r="K94" s="345"/>
      <c r="L94" s="349" t="s">
        <v>458</v>
      </c>
      <c r="M94" s="345"/>
      <c r="N94" s="167"/>
      <c r="O94" s="287">
        <v>4435.4</v>
      </c>
      <c r="P94" s="287"/>
      <c r="Q94" s="287"/>
      <c r="R94" s="44"/>
    </row>
    <row r="95" spans="1:18" ht="18.75" customHeight="1">
      <c r="A95" s="304"/>
      <c r="B95" s="302"/>
      <c r="C95" s="346"/>
      <c r="D95" s="145">
        <v>702</v>
      </c>
      <c r="E95" s="145">
        <v>242</v>
      </c>
      <c r="F95" s="344"/>
      <c r="G95" s="169"/>
      <c r="H95" s="345"/>
      <c r="I95" s="344"/>
      <c r="J95" s="169"/>
      <c r="K95" s="345"/>
      <c r="L95" s="336" t="s">
        <v>486</v>
      </c>
      <c r="M95" s="345"/>
      <c r="N95" s="192" t="s">
        <v>487</v>
      </c>
      <c r="O95" s="287">
        <v>288</v>
      </c>
      <c r="P95" s="287"/>
      <c r="Q95" s="287"/>
      <c r="R95" s="44"/>
    </row>
    <row r="96" spans="1:18" ht="17.25" customHeight="1">
      <c r="A96" s="304"/>
      <c r="B96" s="302"/>
      <c r="C96" s="346"/>
      <c r="D96" s="145">
        <v>702</v>
      </c>
      <c r="E96" s="145">
        <v>244</v>
      </c>
      <c r="F96" s="344"/>
      <c r="G96" s="169"/>
      <c r="H96" s="345"/>
      <c r="I96" s="344"/>
      <c r="J96" s="169"/>
      <c r="K96" s="345"/>
      <c r="L96" s="350"/>
      <c r="M96" s="345"/>
      <c r="N96" s="192"/>
      <c r="O96" s="287">
        <v>4479.6</v>
      </c>
      <c r="P96" s="287"/>
      <c r="Q96" s="287"/>
      <c r="R96" s="44"/>
    </row>
    <row r="97" spans="1:18" ht="18.75" customHeight="1">
      <c r="A97" s="304"/>
      <c r="B97" s="302"/>
      <c r="C97" s="346"/>
      <c r="D97" s="145">
        <v>702</v>
      </c>
      <c r="E97" s="145">
        <v>622</v>
      </c>
      <c r="F97" s="344"/>
      <c r="G97" s="169"/>
      <c r="H97" s="345"/>
      <c r="I97" s="344"/>
      <c r="J97" s="169"/>
      <c r="K97" s="345"/>
      <c r="L97" s="350"/>
      <c r="M97" s="345"/>
      <c r="N97" s="192"/>
      <c r="O97" s="287">
        <v>126.7</v>
      </c>
      <c r="P97" s="287"/>
      <c r="Q97" s="287"/>
      <c r="R97" s="44"/>
    </row>
    <row r="98" spans="1:18" ht="17.25" customHeight="1">
      <c r="A98" s="213"/>
      <c r="B98" s="305"/>
      <c r="C98" s="351"/>
      <c r="D98" s="145">
        <v>702</v>
      </c>
      <c r="E98" s="145">
        <v>853</v>
      </c>
      <c r="F98" s="344"/>
      <c r="G98" s="169"/>
      <c r="H98" s="345"/>
      <c r="I98" s="344"/>
      <c r="J98" s="169"/>
      <c r="K98" s="345"/>
      <c r="L98" s="339"/>
      <c r="M98" s="345"/>
      <c r="N98" s="213"/>
      <c r="O98" s="287">
        <v>150</v>
      </c>
      <c r="P98" s="287"/>
      <c r="Q98" s="287"/>
      <c r="R98" s="44"/>
    </row>
    <row r="99" spans="1:18" ht="38.25" customHeight="1">
      <c r="A99" s="286" t="s">
        <v>230</v>
      </c>
      <c r="B99" s="184" t="s">
        <v>300</v>
      </c>
      <c r="C99" s="191" t="s">
        <v>284</v>
      </c>
      <c r="D99" s="45" t="s">
        <v>109</v>
      </c>
      <c r="E99" s="45" t="s">
        <v>140</v>
      </c>
      <c r="F99" s="184" t="s">
        <v>13</v>
      </c>
      <c r="G99" s="195" t="s">
        <v>46</v>
      </c>
      <c r="H99" s="191" t="s">
        <v>14</v>
      </c>
      <c r="I99" s="184" t="s">
        <v>51</v>
      </c>
      <c r="J99" s="195" t="s">
        <v>52</v>
      </c>
      <c r="K99" s="191" t="s">
        <v>53</v>
      </c>
      <c r="L99" s="352" t="s">
        <v>444</v>
      </c>
      <c r="M99" s="191" t="s">
        <v>11</v>
      </c>
      <c r="N99" s="191" t="s">
        <v>380</v>
      </c>
      <c r="O99" s="161">
        <v>22413.9</v>
      </c>
      <c r="P99" s="161">
        <v>8697.7</v>
      </c>
      <c r="Q99" s="161">
        <v>20101.3</v>
      </c>
      <c r="R99" s="44"/>
    </row>
    <row r="100" spans="1:18" ht="27" customHeight="1">
      <c r="A100" s="227"/>
      <c r="B100" s="185"/>
      <c r="C100" s="192"/>
      <c r="D100" s="45" t="s">
        <v>137</v>
      </c>
      <c r="E100" s="45" t="s">
        <v>143</v>
      </c>
      <c r="F100" s="185"/>
      <c r="G100" s="199"/>
      <c r="H100" s="192"/>
      <c r="I100" s="185"/>
      <c r="J100" s="199"/>
      <c r="K100" s="192"/>
      <c r="L100" s="353"/>
      <c r="M100" s="192"/>
      <c r="N100" s="192"/>
      <c r="O100" s="161">
        <v>278.1</v>
      </c>
      <c r="P100" s="161"/>
      <c r="Q100" s="161"/>
      <c r="R100" s="44"/>
    </row>
    <row r="101" spans="1:18" ht="38.25" customHeight="1">
      <c r="A101" s="227"/>
      <c r="B101" s="185"/>
      <c r="C101" s="192"/>
      <c r="D101" s="45" t="s">
        <v>109</v>
      </c>
      <c r="E101" s="45" t="s">
        <v>141</v>
      </c>
      <c r="F101" s="302"/>
      <c r="G101" s="302"/>
      <c r="H101" s="304"/>
      <c r="I101" s="302"/>
      <c r="J101" s="302"/>
      <c r="K101" s="304"/>
      <c r="L101" s="354"/>
      <c r="M101" s="304"/>
      <c r="N101" s="192"/>
      <c r="O101" s="161">
        <v>1103.6</v>
      </c>
      <c r="P101" s="161"/>
      <c r="Q101" s="161">
        <v>426.8</v>
      </c>
      <c r="R101" s="44"/>
    </row>
    <row r="102" spans="1:18" ht="78.75" customHeight="1">
      <c r="A102" s="227"/>
      <c r="B102" s="185"/>
      <c r="C102" s="192"/>
      <c r="D102" s="45" t="s">
        <v>109</v>
      </c>
      <c r="E102" s="45" t="s">
        <v>140</v>
      </c>
      <c r="F102" s="302"/>
      <c r="G102" s="302"/>
      <c r="H102" s="304"/>
      <c r="I102" s="302"/>
      <c r="J102" s="302"/>
      <c r="K102" s="304"/>
      <c r="L102" s="340" t="s">
        <v>389</v>
      </c>
      <c r="M102" s="304"/>
      <c r="N102" s="192"/>
      <c r="O102" s="161">
        <v>9554.9</v>
      </c>
      <c r="P102" s="161">
        <v>10978</v>
      </c>
      <c r="Q102" s="161">
        <v>11417.2</v>
      </c>
      <c r="R102" s="44"/>
    </row>
    <row r="103" spans="1:18" ht="17.25" customHeight="1">
      <c r="A103" s="227"/>
      <c r="B103" s="185"/>
      <c r="C103" s="192"/>
      <c r="D103" s="45" t="s">
        <v>109</v>
      </c>
      <c r="E103" s="45" t="s">
        <v>141</v>
      </c>
      <c r="F103" s="302"/>
      <c r="G103" s="302"/>
      <c r="H103" s="304"/>
      <c r="I103" s="302"/>
      <c r="J103" s="302"/>
      <c r="K103" s="304"/>
      <c r="L103" s="306"/>
      <c r="M103" s="304"/>
      <c r="N103" s="192"/>
      <c r="O103" s="161">
        <v>1527.3</v>
      </c>
      <c r="P103" s="161">
        <v>104</v>
      </c>
      <c r="Q103" s="161">
        <v>108</v>
      </c>
      <c r="R103" s="44"/>
    </row>
    <row r="104" spans="1:18" ht="41.25" customHeight="1">
      <c r="A104" s="227"/>
      <c r="B104" s="185"/>
      <c r="C104" s="192"/>
      <c r="D104" s="45" t="s">
        <v>109</v>
      </c>
      <c r="E104" s="45" t="s">
        <v>140</v>
      </c>
      <c r="F104" s="302"/>
      <c r="G104" s="302"/>
      <c r="H104" s="304"/>
      <c r="I104" s="302"/>
      <c r="J104" s="302"/>
      <c r="K104" s="304"/>
      <c r="L104" s="310" t="s">
        <v>490</v>
      </c>
      <c r="M104" s="304"/>
      <c r="N104" s="192"/>
      <c r="O104" s="161">
        <v>61.6</v>
      </c>
      <c r="P104" s="161"/>
      <c r="Q104" s="161"/>
      <c r="R104" s="44"/>
    </row>
    <row r="105" spans="1:18" ht="26.25" customHeight="1">
      <c r="A105" s="227"/>
      <c r="B105" s="185"/>
      <c r="C105" s="192"/>
      <c r="D105" s="45" t="s">
        <v>109</v>
      </c>
      <c r="E105" s="45" t="s">
        <v>141</v>
      </c>
      <c r="F105" s="302"/>
      <c r="G105" s="302"/>
      <c r="H105" s="304"/>
      <c r="I105" s="302"/>
      <c r="J105" s="302"/>
      <c r="K105" s="304"/>
      <c r="L105" s="355"/>
      <c r="M105" s="304"/>
      <c r="N105" s="192"/>
      <c r="O105" s="161">
        <v>100</v>
      </c>
      <c r="P105" s="161"/>
      <c r="Q105" s="161"/>
      <c r="R105" s="44"/>
    </row>
    <row r="106" spans="1:18" ht="125.25" customHeight="1">
      <c r="A106" s="227"/>
      <c r="B106" s="185"/>
      <c r="C106" s="192"/>
      <c r="D106" s="45" t="s">
        <v>109</v>
      </c>
      <c r="E106" s="45" t="s">
        <v>141</v>
      </c>
      <c r="F106" s="302"/>
      <c r="G106" s="302"/>
      <c r="H106" s="304"/>
      <c r="I106" s="302"/>
      <c r="J106" s="302"/>
      <c r="K106" s="304"/>
      <c r="L106" s="356" t="s">
        <v>400</v>
      </c>
      <c r="M106" s="213"/>
      <c r="N106" s="211"/>
      <c r="O106" s="161">
        <v>300</v>
      </c>
      <c r="P106" s="161"/>
      <c r="Q106" s="161">
        <v>324.5</v>
      </c>
      <c r="R106" s="44"/>
    </row>
    <row r="107" spans="1:18" ht="30.75" customHeight="1">
      <c r="A107" s="227"/>
      <c r="B107" s="185"/>
      <c r="C107" s="192"/>
      <c r="D107" s="45" t="s">
        <v>109</v>
      </c>
      <c r="E107" s="45" t="s">
        <v>118</v>
      </c>
      <c r="F107" s="302"/>
      <c r="G107" s="302"/>
      <c r="H107" s="304"/>
      <c r="I107" s="302"/>
      <c r="J107" s="302"/>
      <c r="K107" s="304"/>
      <c r="L107" s="357" t="s">
        <v>486</v>
      </c>
      <c r="M107" s="345" t="s">
        <v>11</v>
      </c>
      <c r="N107" s="167"/>
      <c r="O107" s="161">
        <v>399.2</v>
      </c>
      <c r="P107" s="161"/>
      <c r="Q107" s="161"/>
      <c r="R107" s="44"/>
    </row>
    <row r="108" spans="1:18" ht="36.75" customHeight="1">
      <c r="A108" s="330"/>
      <c r="B108" s="302"/>
      <c r="C108" s="213"/>
      <c r="D108" s="45" t="s">
        <v>109</v>
      </c>
      <c r="E108" s="45" t="s">
        <v>141</v>
      </c>
      <c r="F108" s="305"/>
      <c r="G108" s="305"/>
      <c r="H108" s="213"/>
      <c r="I108" s="305"/>
      <c r="J108" s="305"/>
      <c r="K108" s="213"/>
      <c r="L108" s="306"/>
      <c r="M108" s="191" t="s">
        <v>11</v>
      </c>
      <c r="N108" s="358" t="s">
        <v>487</v>
      </c>
      <c r="O108" s="161">
        <v>309.9</v>
      </c>
      <c r="P108" s="161"/>
      <c r="Q108" s="161"/>
      <c r="R108" s="44"/>
    </row>
    <row r="109" spans="1:18" ht="54.75" customHeight="1">
      <c r="A109" s="177" t="s">
        <v>231</v>
      </c>
      <c r="B109" s="185" t="s">
        <v>301</v>
      </c>
      <c r="C109" s="191" t="s">
        <v>285</v>
      </c>
      <c r="D109" s="45" t="s">
        <v>107</v>
      </c>
      <c r="E109" s="45" t="s">
        <v>118</v>
      </c>
      <c r="F109" s="184" t="s">
        <v>13</v>
      </c>
      <c r="G109" s="195" t="s">
        <v>50</v>
      </c>
      <c r="H109" s="191" t="s">
        <v>14</v>
      </c>
      <c r="I109" s="184" t="s">
        <v>77</v>
      </c>
      <c r="J109" s="195" t="s">
        <v>78</v>
      </c>
      <c r="K109" s="191" t="s">
        <v>79</v>
      </c>
      <c r="L109" s="359" t="s">
        <v>401</v>
      </c>
      <c r="M109" s="304" t="s">
        <v>11</v>
      </c>
      <c r="N109" s="206" t="s">
        <v>380</v>
      </c>
      <c r="O109" s="161">
        <v>224</v>
      </c>
      <c r="P109" s="161">
        <v>2202.5</v>
      </c>
      <c r="Q109" s="161">
        <v>2290.6</v>
      </c>
      <c r="R109" s="44"/>
    </row>
    <row r="110" spans="1:18" ht="35.25" customHeight="1">
      <c r="A110" s="177"/>
      <c r="B110" s="185"/>
      <c r="C110" s="192"/>
      <c r="D110" s="45" t="s">
        <v>107</v>
      </c>
      <c r="E110" s="45" t="s">
        <v>142</v>
      </c>
      <c r="F110" s="185"/>
      <c r="G110" s="199"/>
      <c r="H110" s="192"/>
      <c r="I110" s="185"/>
      <c r="J110" s="199"/>
      <c r="K110" s="192"/>
      <c r="L110" s="359"/>
      <c r="M110" s="304"/>
      <c r="N110" s="206"/>
      <c r="O110" s="161">
        <v>4984.1</v>
      </c>
      <c r="P110" s="161"/>
      <c r="Q110" s="161"/>
      <c r="R110" s="44"/>
    </row>
    <row r="111" spans="1:18" ht="30.75" customHeight="1">
      <c r="A111" s="177"/>
      <c r="B111" s="185"/>
      <c r="C111" s="192"/>
      <c r="D111" s="45" t="s">
        <v>107</v>
      </c>
      <c r="E111" s="45" t="s">
        <v>143</v>
      </c>
      <c r="F111" s="185"/>
      <c r="G111" s="199"/>
      <c r="H111" s="192"/>
      <c r="I111" s="185"/>
      <c r="J111" s="199"/>
      <c r="K111" s="192"/>
      <c r="L111" s="319"/>
      <c r="M111" s="304"/>
      <c r="N111" s="309"/>
      <c r="O111" s="161">
        <v>4719.5</v>
      </c>
      <c r="P111" s="161">
        <v>6848</v>
      </c>
      <c r="Q111" s="161">
        <v>8780.7</v>
      </c>
      <c r="R111" s="44"/>
    </row>
    <row r="112" spans="1:18" ht="27.75" customHeight="1">
      <c r="A112" s="177"/>
      <c r="B112" s="185"/>
      <c r="C112" s="192"/>
      <c r="D112" s="45" t="s">
        <v>107</v>
      </c>
      <c r="E112" s="45" t="s">
        <v>118</v>
      </c>
      <c r="F112" s="185"/>
      <c r="G112" s="199"/>
      <c r="H112" s="192"/>
      <c r="I112" s="185"/>
      <c r="J112" s="199"/>
      <c r="K112" s="192"/>
      <c r="L112" s="340" t="s">
        <v>486</v>
      </c>
      <c r="M112" s="304"/>
      <c r="N112" s="191" t="s">
        <v>487</v>
      </c>
      <c r="O112" s="161">
        <v>63.8</v>
      </c>
      <c r="P112" s="161"/>
      <c r="Q112" s="161"/>
      <c r="R112" s="44"/>
    </row>
    <row r="113" spans="1:18" ht="28.5" customHeight="1">
      <c r="A113" s="180"/>
      <c r="B113" s="305"/>
      <c r="C113" s="211"/>
      <c r="D113" s="45" t="s">
        <v>107</v>
      </c>
      <c r="E113" s="45" t="s">
        <v>143</v>
      </c>
      <c r="F113" s="305"/>
      <c r="G113" s="305"/>
      <c r="H113" s="213"/>
      <c r="I113" s="305"/>
      <c r="J113" s="305"/>
      <c r="K113" s="213"/>
      <c r="L113" s="306"/>
      <c r="M113" s="213"/>
      <c r="N113" s="213"/>
      <c r="O113" s="161">
        <v>3437</v>
      </c>
      <c r="P113" s="161"/>
      <c r="Q113" s="161"/>
      <c r="R113" s="44"/>
    </row>
    <row r="114" spans="1:18" ht="102">
      <c r="A114" s="38" t="s">
        <v>232</v>
      </c>
      <c r="B114" s="184" t="s">
        <v>159</v>
      </c>
      <c r="C114" s="191" t="s">
        <v>286</v>
      </c>
      <c r="D114" s="45" t="s">
        <v>163</v>
      </c>
      <c r="E114" s="170" t="s">
        <v>118</v>
      </c>
      <c r="F114" s="184" t="s">
        <v>13</v>
      </c>
      <c r="G114" s="195" t="s">
        <v>160</v>
      </c>
      <c r="H114" s="191" t="s">
        <v>14</v>
      </c>
      <c r="I114" s="184" t="s">
        <v>161</v>
      </c>
      <c r="J114" s="195" t="s">
        <v>164</v>
      </c>
      <c r="K114" s="191" t="s">
        <v>162</v>
      </c>
      <c r="L114" s="311" t="s">
        <v>457</v>
      </c>
      <c r="M114" s="191" t="s">
        <v>11</v>
      </c>
      <c r="N114" s="191" t="s">
        <v>380</v>
      </c>
      <c r="O114" s="161">
        <v>50</v>
      </c>
      <c r="P114" s="161">
        <v>60</v>
      </c>
      <c r="Q114" s="161">
        <v>60</v>
      </c>
      <c r="R114" s="21"/>
    </row>
    <row r="115" spans="1:18" ht="90.75" customHeight="1">
      <c r="A115" s="38"/>
      <c r="B115" s="185"/>
      <c r="C115" s="192"/>
      <c r="D115" s="45" t="s">
        <v>163</v>
      </c>
      <c r="E115" s="170" t="s">
        <v>118</v>
      </c>
      <c r="F115" s="302"/>
      <c r="G115" s="302"/>
      <c r="H115" s="304"/>
      <c r="I115" s="302"/>
      <c r="J115" s="302"/>
      <c r="K115" s="304"/>
      <c r="L115" s="311" t="s">
        <v>434</v>
      </c>
      <c r="M115" s="304"/>
      <c r="N115" s="304"/>
      <c r="O115" s="161">
        <v>220</v>
      </c>
      <c r="P115" s="161">
        <v>228.8</v>
      </c>
      <c r="Q115" s="161">
        <v>237.9</v>
      </c>
      <c r="R115" s="21"/>
    </row>
    <row r="116" spans="1:18" ht="105.75" customHeight="1">
      <c r="A116" s="38"/>
      <c r="B116" s="185"/>
      <c r="C116" s="192"/>
      <c r="D116" s="45" t="s">
        <v>163</v>
      </c>
      <c r="E116" s="170" t="s">
        <v>118</v>
      </c>
      <c r="F116" s="302"/>
      <c r="G116" s="302"/>
      <c r="H116" s="304"/>
      <c r="I116" s="302"/>
      <c r="J116" s="302"/>
      <c r="K116" s="304"/>
      <c r="L116" s="311" t="s">
        <v>392</v>
      </c>
      <c r="M116" s="304"/>
      <c r="N116" s="304"/>
      <c r="O116" s="161">
        <v>50</v>
      </c>
      <c r="P116" s="161"/>
      <c r="Q116" s="161"/>
      <c r="R116" s="21"/>
    </row>
    <row r="117" spans="1:18" ht="102">
      <c r="A117" s="38"/>
      <c r="B117" s="185"/>
      <c r="C117" s="192"/>
      <c r="D117" s="45" t="s">
        <v>163</v>
      </c>
      <c r="E117" s="170" t="s">
        <v>118</v>
      </c>
      <c r="F117" s="302"/>
      <c r="G117" s="302"/>
      <c r="H117" s="304"/>
      <c r="I117" s="302"/>
      <c r="J117" s="302"/>
      <c r="K117" s="304"/>
      <c r="L117" s="311" t="s">
        <v>435</v>
      </c>
      <c r="M117" s="304"/>
      <c r="N117" s="304"/>
      <c r="O117" s="161">
        <v>30</v>
      </c>
      <c r="P117" s="161">
        <v>31.2</v>
      </c>
      <c r="Q117" s="161">
        <v>32.4</v>
      </c>
      <c r="R117" s="21"/>
    </row>
    <row r="118" spans="1:18" ht="117.75" customHeight="1">
      <c r="A118" s="181" t="s">
        <v>233</v>
      </c>
      <c r="B118" s="172" t="s">
        <v>167</v>
      </c>
      <c r="C118" s="173" t="s">
        <v>287</v>
      </c>
      <c r="D118" s="45" t="s">
        <v>128</v>
      </c>
      <c r="E118" s="173" t="s">
        <v>131</v>
      </c>
      <c r="F118" s="171" t="s">
        <v>13</v>
      </c>
      <c r="G118" s="175" t="s">
        <v>168</v>
      </c>
      <c r="H118" s="170" t="s">
        <v>14</v>
      </c>
      <c r="I118" s="171" t="s">
        <v>15</v>
      </c>
      <c r="J118" s="175"/>
      <c r="K118" s="170"/>
      <c r="L118" s="311" t="s">
        <v>465</v>
      </c>
      <c r="M118" s="170" t="s">
        <v>11</v>
      </c>
      <c r="N118" s="170" t="s">
        <v>380</v>
      </c>
      <c r="O118" s="287">
        <v>358</v>
      </c>
      <c r="P118" s="287">
        <v>358</v>
      </c>
      <c r="Q118" s="287">
        <v>358</v>
      </c>
      <c r="R118" s="21"/>
    </row>
    <row r="119" spans="1:18" ht="15">
      <c r="A119" s="38" t="s">
        <v>234</v>
      </c>
      <c r="B119" s="184" t="s">
        <v>54</v>
      </c>
      <c r="C119" s="191" t="s">
        <v>288</v>
      </c>
      <c r="D119" s="360" t="s">
        <v>91</v>
      </c>
      <c r="E119" s="191" t="s">
        <v>140</v>
      </c>
      <c r="F119" s="184" t="s">
        <v>13</v>
      </c>
      <c r="G119" s="195" t="s">
        <v>55</v>
      </c>
      <c r="H119" s="191" t="s">
        <v>14</v>
      </c>
      <c r="I119" s="184" t="s">
        <v>56</v>
      </c>
      <c r="J119" s="195" t="s">
        <v>57</v>
      </c>
      <c r="K119" s="191" t="s">
        <v>58</v>
      </c>
      <c r="L119" s="300" t="s">
        <v>388</v>
      </c>
      <c r="M119" s="191" t="s">
        <v>11</v>
      </c>
      <c r="N119" s="191" t="s">
        <v>380</v>
      </c>
      <c r="O119" s="287">
        <v>6937.9</v>
      </c>
      <c r="P119" s="161">
        <v>7463.2</v>
      </c>
      <c r="Q119" s="161">
        <v>7761.8</v>
      </c>
      <c r="R119" s="21"/>
    </row>
    <row r="120" spans="1:18" ht="42" customHeight="1">
      <c r="A120" s="38"/>
      <c r="B120" s="302"/>
      <c r="C120" s="192"/>
      <c r="D120" s="351"/>
      <c r="E120" s="213"/>
      <c r="F120" s="185"/>
      <c r="G120" s="199"/>
      <c r="H120" s="192"/>
      <c r="I120" s="185"/>
      <c r="J120" s="199"/>
      <c r="K120" s="304"/>
      <c r="L120" s="325"/>
      <c r="M120" s="304"/>
      <c r="N120" s="304"/>
      <c r="O120" s="323">
        <v>1630.1</v>
      </c>
      <c r="P120" s="323"/>
      <c r="Q120" s="323"/>
      <c r="R120" s="51"/>
    </row>
    <row r="121" spans="1:18" ht="38.25" customHeight="1">
      <c r="A121" s="38"/>
      <c r="B121" s="305"/>
      <c r="C121" s="211"/>
      <c r="D121" s="361">
        <v>801</v>
      </c>
      <c r="E121" s="345">
        <v>612</v>
      </c>
      <c r="F121" s="305"/>
      <c r="G121" s="305"/>
      <c r="H121" s="213"/>
      <c r="I121" s="305"/>
      <c r="J121" s="305"/>
      <c r="K121" s="213"/>
      <c r="L121" s="306"/>
      <c r="M121" s="213"/>
      <c r="N121" s="213"/>
      <c r="O121" s="324"/>
      <c r="P121" s="324"/>
      <c r="Q121" s="324"/>
      <c r="R121" s="51"/>
    </row>
    <row r="122" spans="1:18" ht="52.5" customHeight="1">
      <c r="A122" s="225" t="s">
        <v>235</v>
      </c>
      <c r="B122" s="184" t="s">
        <v>59</v>
      </c>
      <c r="C122" s="191" t="s">
        <v>289</v>
      </c>
      <c r="D122" s="163" t="s">
        <v>91</v>
      </c>
      <c r="E122" s="163" t="s">
        <v>140</v>
      </c>
      <c r="F122" s="184" t="s">
        <v>13</v>
      </c>
      <c r="G122" s="195" t="s">
        <v>60</v>
      </c>
      <c r="H122" s="191" t="s">
        <v>14</v>
      </c>
      <c r="I122" s="184" t="s">
        <v>61</v>
      </c>
      <c r="J122" s="195" t="s">
        <v>48</v>
      </c>
      <c r="K122" s="191" t="s">
        <v>62</v>
      </c>
      <c r="L122" s="184" t="s">
        <v>393</v>
      </c>
      <c r="M122" s="191" t="s">
        <v>11</v>
      </c>
      <c r="N122" s="191" t="s">
        <v>380</v>
      </c>
      <c r="O122" s="161">
        <v>32215.7</v>
      </c>
      <c r="P122" s="161">
        <v>25141.7</v>
      </c>
      <c r="Q122" s="287">
        <v>36547.4</v>
      </c>
      <c r="R122" s="42"/>
    </row>
    <row r="123" spans="1:18" ht="39" customHeight="1">
      <c r="A123" s="226"/>
      <c r="B123" s="317"/>
      <c r="C123" s="318"/>
      <c r="D123" s="170" t="s">
        <v>91</v>
      </c>
      <c r="E123" s="170" t="s">
        <v>141</v>
      </c>
      <c r="F123" s="302"/>
      <c r="G123" s="302"/>
      <c r="H123" s="304"/>
      <c r="I123" s="302"/>
      <c r="J123" s="302"/>
      <c r="K123" s="304"/>
      <c r="L123" s="223"/>
      <c r="M123" s="304"/>
      <c r="N123" s="304"/>
      <c r="O123" s="161">
        <v>9945.1</v>
      </c>
      <c r="P123" s="161">
        <v>3949.9</v>
      </c>
      <c r="Q123" s="161">
        <v>4108</v>
      </c>
      <c r="R123" s="20"/>
    </row>
    <row r="124" spans="1:18" ht="25.5" customHeight="1">
      <c r="A124" s="226"/>
      <c r="B124" s="317"/>
      <c r="C124" s="318"/>
      <c r="D124" s="170" t="s">
        <v>91</v>
      </c>
      <c r="E124" s="170" t="s">
        <v>138</v>
      </c>
      <c r="F124" s="302"/>
      <c r="G124" s="302"/>
      <c r="H124" s="304"/>
      <c r="I124" s="302"/>
      <c r="J124" s="302"/>
      <c r="K124" s="304"/>
      <c r="L124" s="347" t="s">
        <v>394</v>
      </c>
      <c r="M124" s="304"/>
      <c r="N124" s="304"/>
      <c r="O124" s="161">
        <v>6109.8</v>
      </c>
      <c r="P124" s="161">
        <v>5669.9</v>
      </c>
      <c r="Q124" s="161">
        <v>5896.7</v>
      </c>
      <c r="R124" s="20"/>
    </row>
    <row r="125" spans="1:18" ht="15" hidden="1">
      <c r="A125" s="226"/>
      <c r="B125" s="317"/>
      <c r="C125" s="318"/>
      <c r="D125" s="170" t="s">
        <v>91</v>
      </c>
      <c r="E125" s="170" t="s">
        <v>146</v>
      </c>
      <c r="F125" s="302"/>
      <c r="G125" s="302"/>
      <c r="H125" s="304"/>
      <c r="I125" s="302"/>
      <c r="J125" s="302"/>
      <c r="K125" s="304"/>
      <c r="L125" s="317"/>
      <c r="M125" s="304"/>
      <c r="N125" s="304"/>
      <c r="O125" s="161"/>
      <c r="P125" s="161"/>
      <c r="Q125" s="161"/>
      <c r="R125" s="20"/>
    </row>
    <row r="126" spans="1:18" ht="14.25" customHeight="1">
      <c r="A126" s="226"/>
      <c r="B126" s="317"/>
      <c r="C126" s="318"/>
      <c r="D126" s="170" t="s">
        <v>91</v>
      </c>
      <c r="E126" s="170" t="s">
        <v>146</v>
      </c>
      <c r="F126" s="302"/>
      <c r="G126" s="302"/>
      <c r="H126" s="304"/>
      <c r="I126" s="302"/>
      <c r="J126" s="302"/>
      <c r="K126" s="304"/>
      <c r="L126" s="317"/>
      <c r="M126" s="304"/>
      <c r="N126" s="304"/>
      <c r="O126" s="161">
        <v>3.8</v>
      </c>
      <c r="P126" s="161">
        <v>20.8</v>
      </c>
      <c r="Q126" s="161">
        <v>21.6</v>
      </c>
      <c r="R126" s="20"/>
    </row>
    <row r="127" spans="1:18" ht="15">
      <c r="A127" s="226"/>
      <c r="B127" s="317"/>
      <c r="C127" s="318"/>
      <c r="D127" s="170" t="s">
        <v>91</v>
      </c>
      <c r="E127" s="170" t="s">
        <v>139</v>
      </c>
      <c r="F127" s="302"/>
      <c r="G127" s="302"/>
      <c r="H127" s="304"/>
      <c r="I127" s="302"/>
      <c r="J127" s="302"/>
      <c r="K127" s="304"/>
      <c r="L127" s="317"/>
      <c r="M127" s="304"/>
      <c r="N127" s="304"/>
      <c r="O127" s="161">
        <v>2201.5</v>
      </c>
      <c r="P127" s="161">
        <v>1712.4</v>
      </c>
      <c r="Q127" s="161">
        <v>1780.9</v>
      </c>
      <c r="R127" s="20"/>
    </row>
    <row r="128" spans="1:18" ht="15">
      <c r="A128" s="226"/>
      <c r="B128" s="317"/>
      <c r="C128" s="318"/>
      <c r="D128" s="170" t="s">
        <v>91</v>
      </c>
      <c r="E128" s="170" t="s">
        <v>117</v>
      </c>
      <c r="F128" s="302"/>
      <c r="G128" s="302"/>
      <c r="H128" s="304"/>
      <c r="I128" s="302"/>
      <c r="J128" s="302"/>
      <c r="K128" s="304"/>
      <c r="L128" s="317"/>
      <c r="M128" s="304"/>
      <c r="N128" s="304"/>
      <c r="O128" s="161">
        <v>524.5</v>
      </c>
      <c r="P128" s="161">
        <v>525.4</v>
      </c>
      <c r="Q128" s="161">
        <v>546.4</v>
      </c>
      <c r="R128" s="20"/>
    </row>
    <row r="129" spans="1:18" ht="15">
      <c r="A129" s="226"/>
      <c r="B129" s="317"/>
      <c r="C129" s="318"/>
      <c r="D129" s="163" t="s">
        <v>91</v>
      </c>
      <c r="E129" s="163" t="s">
        <v>118</v>
      </c>
      <c r="F129" s="302"/>
      <c r="G129" s="302"/>
      <c r="H129" s="304"/>
      <c r="I129" s="302"/>
      <c r="J129" s="302"/>
      <c r="K129" s="304"/>
      <c r="L129" s="317"/>
      <c r="M129" s="304"/>
      <c r="N129" s="304"/>
      <c r="O129" s="161">
        <v>1054.7</v>
      </c>
      <c r="P129" s="161">
        <v>741.5</v>
      </c>
      <c r="Q129" s="161">
        <v>771.1</v>
      </c>
      <c r="R129" s="20"/>
    </row>
    <row r="130" spans="1:18" ht="15">
      <c r="A130" s="226"/>
      <c r="B130" s="317"/>
      <c r="C130" s="318"/>
      <c r="D130" s="163" t="s">
        <v>91</v>
      </c>
      <c r="E130" s="163" t="s">
        <v>140</v>
      </c>
      <c r="F130" s="302"/>
      <c r="G130" s="302"/>
      <c r="H130" s="304"/>
      <c r="I130" s="302"/>
      <c r="J130" s="302"/>
      <c r="K130" s="304"/>
      <c r="L130" s="317"/>
      <c r="M130" s="304"/>
      <c r="N130" s="304"/>
      <c r="O130" s="161">
        <v>639.5</v>
      </c>
      <c r="P130" s="161">
        <v>416</v>
      </c>
      <c r="Q130" s="161">
        <v>432.6</v>
      </c>
      <c r="R130" s="20"/>
    </row>
    <row r="131" spans="1:18" ht="15">
      <c r="A131" s="226"/>
      <c r="B131" s="317"/>
      <c r="C131" s="318"/>
      <c r="D131" s="163" t="s">
        <v>91</v>
      </c>
      <c r="E131" s="163" t="s">
        <v>144</v>
      </c>
      <c r="F131" s="302"/>
      <c r="G131" s="302"/>
      <c r="H131" s="304"/>
      <c r="I131" s="302"/>
      <c r="J131" s="302"/>
      <c r="K131" s="304"/>
      <c r="L131" s="317"/>
      <c r="M131" s="304"/>
      <c r="N131" s="304"/>
      <c r="O131" s="161">
        <v>20.2</v>
      </c>
      <c r="P131" s="161"/>
      <c r="Q131" s="161"/>
      <c r="R131" s="20"/>
    </row>
    <row r="132" spans="1:18" ht="19.5" customHeight="1">
      <c r="A132" s="226"/>
      <c r="B132" s="317"/>
      <c r="C132" s="318"/>
      <c r="D132" s="163" t="s">
        <v>91</v>
      </c>
      <c r="E132" s="163" t="s">
        <v>125</v>
      </c>
      <c r="F132" s="302"/>
      <c r="G132" s="302"/>
      <c r="H132" s="304"/>
      <c r="I132" s="302"/>
      <c r="J132" s="302"/>
      <c r="K132" s="304"/>
      <c r="L132" s="321"/>
      <c r="M132" s="213"/>
      <c r="N132" s="213"/>
      <c r="O132" s="161">
        <v>15</v>
      </c>
      <c r="P132" s="161">
        <v>15.1</v>
      </c>
      <c r="Q132" s="161">
        <v>15.7</v>
      </c>
      <c r="R132" s="20"/>
    </row>
    <row r="133" spans="1:18" ht="69.75" customHeight="1">
      <c r="A133" s="226"/>
      <c r="B133" s="317"/>
      <c r="C133" s="362"/>
      <c r="D133" s="163" t="s">
        <v>91</v>
      </c>
      <c r="E133" s="163" t="s">
        <v>141</v>
      </c>
      <c r="F133" s="302"/>
      <c r="G133" s="302"/>
      <c r="H133" s="304"/>
      <c r="I133" s="302"/>
      <c r="J133" s="302"/>
      <c r="K133" s="304"/>
      <c r="L133" s="363" t="s">
        <v>490</v>
      </c>
      <c r="M133" s="364"/>
      <c r="N133" s="365">
        <v>41578</v>
      </c>
      <c r="O133" s="161">
        <v>342.1</v>
      </c>
      <c r="P133" s="161"/>
      <c r="Q133" s="161"/>
      <c r="R133" s="20"/>
    </row>
    <row r="134" spans="1:18" ht="91.5" customHeight="1">
      <c r="A134" s="366"/>
      <c r="B134" s="305"/>
      <c r="C134" s="362"/>
      <c r="D134" s="163" t="s">
        <v>169</v>
      </c>
      <c r="E134" s="163" t="s">
        <v>118</v>
      </c>
      <c r="F134" s="305"/>
      <c r="G134" s="305"/>
      <c r="H134" s="213"/>
      <c r="I134" s="305"/>
      <c r="J134" s="305"/>
      <c r="K134" s="213"/>
      <c r="L134" s="367" t="s">
        <v>459</v>
      </c>
      <c r="M134" s="50"/>
      <c r="N134" s="170" t="s">
        <v>380</v>
      </c>
      <c r="O134" s="161">
        <v>169.6</v>
      </c>
      <c r="P134" s="161">
        <v>208</v>
      </c>
      <c r="Q134" s="161">
        <v>216.3</v>
      </c>
      <c r="R134" s="20"/>
    </row>
    <row r="135" spans="1:18" ht="117.75" customHeight="1">
      <c r="A135" s="194" t="s">
        <v>373</v>
      </c>
      <c r="B135" s="184" t="s">
        <v>63</v>
      </c>
      <c r="C135" s="191" t="s">
        <v>290</v>
      </c>
      <c r="D135" s="170" t="s">
        <v>147</v>
      </c>
      <c r="E135" s="170" t="s">
        <v>140</v>
      </c>
      <c r="F135" s="184" t="s">
        <v>13</v>
      </c>
      <c r="G135" s="221" t="s">
        <v>64</v>
      </c>
      <c r="H135" s="191" t="s">
        <v>14</v>
      </c>
      <c r="I135" s="184" t="s">
        <v>65</v>
      </c>
      <c r="J135" s="195" t="s">
        <v>52</v>
      </c>
      <c r="K135" s="191" t="s">
        <v>66</v>
      </c>
      <c r="L135" s="334" t="s">
        <v>436</v>
      </c>
      <c r="M135" s="232" t="s">
        <v>11</v>
      </c>
      <c r="N135" s="217" t="s">
        <v>380</v>
      </c>
      <c r="O135" s="161">
        <v>6451.2</v>
      </c>
      <c r="P135" s="161">
        <v>85</v>
      </c>
      <c r="Q135" s="161">
        <v>5285</v>
      </c>
      <c r="R135" s="20"/>
    </row>
    <row r="136" spans="1:18" ht="70.5" customHeight="1">
      <c r="A136" s="194"/>
      <c r="B136" s="185"/>
      <c r="C136" s="192"/>
      <c r="D136" s="163" t="s">
        <v>147</v>
      </c>
      <c r="E136" s="170" t="s">
        <v>118</v>
      </c>
      <c r="F136" s="185"/>
      <c r="G136" s="221"/>
      <c r="H136" s="192"/>
      <c r="I136" s="185"/>
      <c r="J136" s="199"/>
      <c r="K136" s="192"/>
      <c r="L136" s="300" t="s">
        <v>437</v>
      </c>
      <c r="M136" s="233"/>
      <c r="N136" s="218"/>
      <c r="O136" s="161">
        <v>584.6</v>
      </c>
      <c r="P136" s="161">
        <v>70</v>
      </c>
      <c r="Q136" s="161">
        <v>70</v>
      </c>
      <c r="R136" s="20"/>
    </row>
    <row r="137" spans="1:18" ht="45.75" customHeight="1">
      <c r="A137" s="194"/>
      <c r="B137" s="185"/>
      <c r="C137" s="192"/>
      <c r="D137" s="163" t="s">
        <v>147</v>
      </c>
      <c r="E137" s="163" t="s">
        <v>141</v>
      </c>
      <c r="F137" s="185"/>
      <c r="G137" s="195"/>
      <c r="H137" s="192"/>
      <c r="I137" s="185"/>
      <c r="J137" s="199"/>
      <c r="K137" s="192"/>
      <c r="L137" s="326"/>
      <c r="M137" s="233"/>
      <c r="N137" s="218"/>
      <c r="O137" s="288">
        <v>319.9</v>
      </c>
      <c r="P137" s="288"/>
      <c r="Q137" s="288"/>
      <c r="R137" s="20"/>
    </row>
    <row r="138" spans="1:18" ht="108" customHeight="1">
      <c r="A138" s="194"/>
      <c r="B138" s="302"/>
      <c r="C138" s="304"/>
      <c r="D138" s="163" t="s">
        <v>109</v>
      </c>
      <c r="E138" s="163" t="s">
        <v>140</v>
      </c>
      <c r="F138" s="185"/>
      <c r="G138" s="368"/>
      <c r="H138" s="192"/>
      <c r="I138" s="302"/>
      <c r="J138" s="302"/>
      <c r="K138" s="304"/>
      <c r="L138" s="369" t="s">
        <v>454</v>
      </c>
      <c r="M138" s="233"/>
      <c r="N138" s="370"/>
      <c r="O138" s="288">
        <v>329.3</v>
      </c>
      <c r="P138" s="288">
        <v>219.2</v>
      </c>
      <c r="Q138" s="288">
        <v>228</v>
      </c>
      <c r="R138" s="20"/>
    </row>
    <row r="139" spans="1:42" s="94" customFormat="1" ht="106.5" customHeight="1">
      <c r="A139" s="181" t="s">
        <v>236</v>
      </c>
      <c r="B139" s="332" t="s">
        <v>447</v>
      </c>
      <c r="C139" s="333">
        <v>2536</v>
      </c>
      <c r="D139" s="170" t="s">
        <v>91</v>
      </c>
      <c r="E139" s="170" t="s">
        <v>140</v>
      </c>
      <c r="F139" s="171" t="s">
        <v>13</v>
      </c>
      <c r="G139" s="332" t="s">
        <v>448</v>
      </c>
      <c r="H139" s="170" t="s">
        <v>14</v>
      </c>
      <c r="I139" s="332" t="s">
        <v>449</v>
      </c>
      <c r="J139" s="332" t="s">
        <v>48</v>
      </c>
      <c r="K139" s="371" t="s">
        <v>450</v>
      </c>
      <c r="L139" s="372" t="s">
        <v>394</v>
      </c>
      <c r="M139" s="170" t="s">
        <v>11</v>
      </c>
      <c r="N139" s="170" t="s">
        <v>380</v>
      </c>
      <c r="O139" s="161"/>
      <c r="P139" s="161">
        <v>416</v>
      </c>
      <c r="Q139" s="161">
        <v>432.6</v>
      </c>
      <c r="R139" s="95"/>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row>
    <row r="140" spans="1:42" s="94" customFormat="1" ht="118.5" customHeight="1">
      <c r="A140" s="181" t="s">
        <v>238</v>
      </c>
      <c r="B140" s="171" t="s">
        <v>67</v>
      </c>
      <c r="C140" s="170" t="s">
        <v>291</v>
      </c>
      <c r="D140" s="170" t="s">
        <v>100</v>
      </c>
      <c r="E140" s="170" t="s">
        <v>118</v>
      </c>
      <c r="F140" s="171" t="s">
        <v>13</v>
      </c>
      <c r="G140" s="175" t="s">
        <v>68</v>
      </c>
      <c r="H140" s="170" t="s">
        <v>14</v>
      </c>
      <c r="I140" s="171" t="s">
        <v>15</v>
      </c>
      <c r="J140" s="175"/>
      <c r="K140" s="170"/>
      <c r="L140" s="373" t="s">
        <v>438</v>
      </c>
      <c r="M140" s="170" t="s">
        <v>11</v>
      </c>
      <c r="N140" s="170" t="s">
        <v>380</v>
      </c>
      <c r="O140" s="161">
        <v>717.6</v>
      </c>
      <c r="P140" s="161">
        <v>951.1</v>
      </c>
      <c r="Q140" s="161">
        <v>551.1</v>
      </c>
      <c r="R140" s="95"/>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row>
    <row r="141" spans="1:18" ht="105" customHeight="1">
      <c r="A141" s="177" t="s">
        <v>239</v>
      </c>
      <c r="B141" s="166" t="s">
        <v>216</v>
      </c>
      <c r="C141" s="167" t="s">
        <v>292</v>
      </c>
      <c r="D141" s="134" t="s">
        <v>100</v>
      </c>
      <c r="E141" s="134" t="s">
        <v>118</v>
      </c>
      <c r="F141" s="166" t="s">
        <v>13</v>
      </c>
      <c r="G141" s="174" t="s">
        <v>68</v>
      </c>
      <c r="H141" s="167" t="s">
        <v>14</v>
      </c>
      <c r="I141" s="172" t="s">
        <v>217</v>
      </c>
      <c r="J141" s="169" t="s">
        <v>73</v>
      </c>
      <c r="K141" s="167" t="s">
        <v>218</v>
      </c>
      <c r="L141" s="374" t="s">
        <v>463</v>
      </c>
      <c r="M141" s="173" t="s">
        <v>11</v>
      </c>
      <c r="N141" s="173" t="s">
        <v>380</v>
      </c>
      <c r="O141" s="287">
        <v>7049.7</v>
      </c>
      <c r="P141" s="287">
        <v>339</v>
      </c>
      <c r="Q141" s="287">
        <v>339</v>
      </c>
      <c r="R141" s="51"/>
    </row>
    <row r="142" spans="1:18" ht="66" customHeight="1">
      <c r="A142" s="225" t="s">
        <v>239</v>
      </c>
      <c r="B142" s="184" t="s">
        <v>294</v>
      </c>
      <c r="C142" s="191" t="s">
        <v>293</v>
      </c>
      <c r="D142" s="163" t="s">
        <v>100</v>
      </c>
      <c r="E142" s="163" t="s">
        <v>118</v>
      </c>
      <c r="F142" s="184" t="s">
        <v>13</v>
      </c>
      <c r="G142" s="195" t="s">
        <v>69</v>
      </c>
      <c r="H142" s="191" t="s">
        <v>14</v>
      </c>
      <c r="I142" s="184" t="s">
        <v>15</v>
      </c>
      <c r="J142" s="195"/>
      <c r="K142" s="191"/>
      <c r="L142" s="300" t="s">
        <v>438</v>
      </c>
      <c r="M142" s="191" t="s">
        <v>11</v>
      </c>
      <c r="N142" s="191" t="s">
        <v>380</v>
      </c>
      <c r="O142" s="161">
        <v>10277.8</v>
      </c>
      <c r="P142" s="161">
        <v>3168.7</v>
      </c>
      <c r="Q142" s="161">
        <v>5472.3</v>
      </c>
      <c r="R142" s="44"/>
    </row>
    <row r="143" spans="1:18" ht="48" customHeight="1">
      <c r="A143" s="226"/>
      <c r="B143" s="185"/>
      <c r="C143" s="192"/>
      <c r="D143" s="36" t="s">
        <v>100</v>
      </c>
      <c r="E143" s="36" t="s">
        <v>126</v>
      </c>
      <c r="F143" s="305"/>
      <c r="G143" s="305"/>
      <c r="H143" s="213"/>
      <c r="I143" s="305"/>
      <c r="J143" s="305"/>
      <c r="K143" s="213"/>
      <c r="L143" s="326"/>
      <c r="M143" s="213"/>
      <c r="N143" s="213"/>
      <c r="O143" s="161">
        <v>318</v>
      </c>
      <c r="P143" s="161"/>
      <c r="Q143" s="161"/>
      <c r="R143" s="44"/>
    </row>
    <row r="144" spans="1:18" ht="132" customHeight="1">
      <c r="A144" s="226"/>
      <c r="B144" s="185"/>
      <c r="C144" s="192"/>
      <c r="D144" s="45" t="s">
        <v>100</v>
      </c>
      <c r="E144" s="45" t="s">
        <v>118</v>
      </c>
      <c r="F144" s="171" t="s">
        <v>13</v>
      </c>
      <c r="G144" s="175" t="s">
        <v>69</v>
      </c>
      <c r="H144" s="170" t="s">
        <v>14</v>
      </c>
      <c r="I144" s="171" t="s">
        <v>15</v>
      </c>
      <c r="J144" s="175"/>
      <c r="K144" s="170"/>
      <c r="L144" s="311" t="s">
        <v>439</v>
      </c>
      <c r="M144" s="170" t="s">
        <v>11</v>
      </c>
      <c r="N144" s="170" t="s">
        <v>380</v>
      </c>
      <c r="O144" s="161">
        <v>422.4</v>
      </c>
      <c r="P144" s="161">
        <v>522.3</v>
      </c>
      <c r="Q144" s="161">
        <v>522.3</v>
      </c>
      <c r="R144" s="44"/>
    </row>
    <row r="145" spans="1:18" ht="15" customHeight="1">
      <c r="A145" s="226"/>
      <c r="B145" s="185"/>
      <c r="C145" s="192"/>
      <c r="D145" s="45" t="s">
        <v>148</v>
      </c>
      <c r="E145" s="45" t="s">
        <v>118</v>
      </c>
      <c r="F145" s="184" t="s">
        <v>13</v>
      </c>
      <c r="G145" s="195" t="s">
        <v>69</v>
      </c>
      <c r="H145" s="191" t="s">
        <v>14</v>
      </c>
      <c r="I145" s="258" t="s">
        <v>15</v>
      </c>
      <c r="J145" s="195"/>
      <c r="K145" s="191"/>
      <c r="L145" s="316" t="s">
        <v>430</v>
      </c>
      <c r="M145" s="191" t="s">
        <v>11</v>
      </c>
      <c r="N145" s="191" t="s">
        <v>380</v>
      </c>
      <c r="O145" s="161">
        <v>3000.8</v>
      </c>
      <c r="P145" s="161"/>
      <c r="Q145" s="161">
        <v>790</v>
      </c>
      <c r="R145" s="44"/>
    </row>
    <row r="146" spans="1:18" ht="15">
      <c r="A146" s="226"/>
      <c r="B146" s="185"/>
      <c r="C146" s="192"/>
      <c r="D146" s="45" t="s">
        <v>148</v>
      </c>
      <c r="E146" s="45" t="s">
        <v>256</v>
      </c>
      <c r="F146" s="302"/>
      <c r="G146" s="199"/>
      <c r="H146" s="192"/>
      <c r="I146" s="259"/>
      <c r="J146" s="199"/>
      <c r="K146" s="192"/>
      <c r="L146" s="316"/>
      <c r="M146" s="192"/>
      <c r="N146" s="192"/>
      <c r="O146" s="161">
        <v>986.4</v>
      </c>
      <c r="P146" s="161"/>
      <c r="Q146" s="161"/>
      <c r="R146" s="44"/>
    </row>
    <row r="147" spans="1:18" ht="91.5" customHeight="1">
      <c r="A147" s="226"/>
      <c r="B147" s="185"/>
      <c r="C147" s="192"/>
      <c r="D147" s="45" t="s">
        <v>148</v>
      </c>
      <c r="E147" s="45" t="s">
        <v>131</v>
      </c>
      <c r="F147" s="302"/>
      <c r="G147" s="199"/>
      <c r="H147" s="192"/>
      <c r="I147" s="259"/>
      <c r="J147" s="302"/>
      <c r="K147" s="304"/>
      <c r="L147" s="319"/>
      <c r="M147" s="213"/>
      <c r="N147" s="213"/>
      <c r="O147" s="161"/>
      <c r="P147" s="161"/>
      <c r="Q147" s="161"/>
      <c r="R147" s="44"/>
    </row>
    <row r="148" spans="1:18" ht="51" customHeight="1" hidden="1">
      <c r="A148" s="226"/>
      <c r="B148" s="185"/>
      <c r="C148" s="192"/>
      <c r="D148" s="45"/>
      <c r="E148" s="45"/>
      <c r="F148" s="302"/>
      <c r="G148" s="224"/>
      <c r="H148" s="211"/>
      <c r="I148" s="259"/>
      <c r="J148" s="302"/>
      <c r="K148" s="304"/>
      <c r="L148" s="334" t="s">
        <v>254</v>
      </c>
      <c r="M148" s="163" t="s">
        <v>11</v>
      </c>
      <c r="N148" s="163" t="s">
        <v>255</v>
      </c>
      <c r="O148" s="161"/>
      <c r="P148" s="161"/>
      <c r="Q148" s="161"/>
      <c r="R148" s="44"/>
    </row>
    <row r="149" spans="1:18" ht="15" customHeight="1">
      <c r="A149" s="226"/>
      <c r="B149" s="185"/>
      <c r="C149" s="192"/>
      <c r="D149" s="45" t="s">
        <v>148</v>
      </c>
      <c r="E149" s="45" t="s">
        <v>118</v>
      </c>
      <c r="F149" s="302"/>
      <c r="G149" s="195" t="s">
        <v>69</v>
      </c>
      <c r="H149" s="191" t="s">
        <v>14</v>
      </c>
      <c r="I149" s="375"/>
      <c r="J149" s="195"/>
      <c r="K149" s="191"/>
      <c r="L149" s="300" t="s">
        <v>254</v>
      </c>
      <c r="M149" s="192"/>
      <c r="N149" s="191" t="s">
        <v>477</v>
      </c>
      <c r="O149" s="161">
        <v>159</v>
      </c>
      <c r="P149" s="161"/>
      <c r="Q149" s="161"/>
      <c r="R149" s="44"/>
    </row>
    <row r="150" spans="1:18" ht="15" customHeight="1">
      <c r="A150" s="226"/>
      <c r="B150" s="185"/>
      <c r="C150" s="192"/>
      <c r="D150" s="45" t="s">
        <v>148</v>
      </c>
      <c r="E150" s="45" t="s">
        <v>125</v>
      </c>
      <c r="F150" s="302"/>
      <c r="G150" s="199"/>
      <c r="H150" s="192"/>
      <c r="I150" s="375"/>
      <c r="J150" s="199"/>
      <c r="K150" s="192"/>
      <c r="L150" s="325"/>
      <c r="M150" s="192"/>
      <c r="N150" s="192"/>
      <c r="O150" s="161">
        <v>100</v>
      </c>
      <c r="P150" s="161"/>
      <c r="Q150" s="161"/>
      <c r="R150" s="44"/>
    </row>
    <row r="151" spans="1:18" ht="21.75" customHeight="1">
      <c r="A151" s="226"/>
      <c r="B151" s="185"/>
      <c r="C151" s="192"/>
      <c r="D151" s="45" t="s">
        <v>148</v>
      </c>
      <c r="E151" s="45" t="s">
        <v>131</v>
      </c>
      <c r="F151" s="302"/>
      <c r="G151" s="199"/>
      <c r="H151" s="192"/>
      <c r="I151" s="375"/>
      <c r="J151" s="199"/>
      <c r="K151" s="192"/>
      <c r="L151" s="325"/>
      <c r="M151" s="192"/>
      <c r="N151" s="192"/>
      <c r="O151" s="161">
        <v>62</v>
      </c>
      <c r="P151" s="161"/>
      <c r="Q151" s="161"/>
      <c r="R151" s="44"/>
    </row>
    <row r="152" spans="1:18" ht="77.25">
      <c r="A152" s="226"/>
      <c r="B152" s="185"/>
      <c r="C152" s="192"/>
      <c r="D152" s="45" t="s">
        <v>100</v>
      </c>
      <c r="E152" s="45" t="s">
        <v>118</v>
      </c>
      <c r="F152" s="171" t="s">
        <v>13</v>
      </c>
      <c r="G152" s="199"/>
      <c r="H152" s="213"/>
      <c r="I152" s="171" t="s">
        <v>15</v>
      </c>
      <c r="J152" s="175"/>
      <c r="K152" s="170"/>
      <c r="L152" s="349" t="s">
        <v>466</v>
      </c>
      <c r="M152" s="192"/>
      <c r="N152" s="170" t="s">
        <v>491</v>
      </c>
      <c r="O152" s="161">
        <v>108256.1</v>
      </c>
      <c r="P152" s="161">
        <v>168043.3</v>
      </c>
      <c r="Q152" s="161"/>
      <c r="R152" s="44"/>
    </row>
    <row r="153" spans="1:18" ht="15">
      <c r="A153" s="226"/>
      <c r="B153" s="185"/>
      <c r="C153" s="192"/>
      <c r="D153" s="45" t="s">
        <v>100</v>
      </c>
      <c r="E153" s="45" t="s">
        <v>118</v>
      </c>
      <c r="F153" s="184" t="s">
        <v>13</v>
      </c>
      <c r="G153" s="199"/>
      <c r="H153" s="191" t="s">
        <v>14</v>
      </c>
      <c r="I153" s="184" t="s">
        <v>15</v>
      </c>
      <c r="J153" s="195"/>
      <c r="K153" s="191"/>
      <c r="L153" s="336" t="s">
        <v>254</v>
      </c>
      <c r="M153" s="192"/>
      <c r="N153" s="191" t="s">
        <v>477</v>
      </c>
      <c r="O153" s="161">
        <v>84.1</v>
      </c>
      <c r="P153" s="161"/>
      <c r="Q153" s="161"/>
      <c r="R153" s="44"/>
    </row>
    <row r="154" spans="1:18" ht="15">
      <c r="A154" s="226"/>
      <c r="B154" s="185"/>
      <c r="C154" s="192"/>
      <c r="D154" s="45" t="s">
        <v>100</v>
      </c>
      <c r="E154" s="45" t="s">
        <v>257</v>
      </c>
      <c r="F154" s="185"/>
      <c r="G154" s="199"/>
      <c r="H154" s="192"/>
      <c r="I154" s="185"/>
      <c r="J154" s="199"/>
      <c r="K154" s="192"/>
      <c r="L154" s="350"/>
      <c r="M154" s="192"/>
      <c r="N154" s="192"/>
      <c r="O154" s="161">
        <v>1070.8</v>
      </c>
      <c r="P154" s="161"/>
      <c r="Q154" s="161"/>
      <c r="R154" s="44"/>
    </row>
    <row r="155" spans="1:18" ht="15">
      <c r="A155" s="226"/>
      <c r="B155" s="185"/>
      <c r="C155" s="192"/>
      <c r="D155" s="45" t="s">
        <v>100</v>
      </c>
      <c r="E155" s="45" t="s">
        <v>125</v>
      </c>
      <c r="F155" s="185"/>
      <c r="G155" s="199"/>
      <c r="H155" s="192"/>
      <c r="I155" s="185"/>
      <c r="J155" s="199"/>
      <c r="K155" s="192"/>
      <c r="L155" s="350"/>
      <c r="M155" s="192"/>
      <c r="N155" s="192"/>
      <c r="O155" s="161">
        <v>50</v>
      </c>
      <c r="P155" s="161"/>
      <c r="Q155" s="161"/>
      <c r="R155" s="44"/>
    </row>
    <row r="156" spans="1:18" ht="15">
      <c r="A156" s="226"/>
      <c r="B156" s="185"/>
      <c r="C156" s="192"/>
      <c r="D156" s="45" t="s">
        <v>100</v>
      </c>
      <c r="E156" s="45" t="s">
        <v>129</v>
      </c>
      <c r="F156" s="185"/>
      <c r="G156" s="199"/>
      <c r="H156" s="192"/>
      <c r="I156" s="185"/>
      <c r="J156" s="199"/>
      <c r="K156" s="192"/>
      <c r="L156" s="350"/>
      <c r="M156" s="192"/>
      <c r="N156" s="192"/>
      <c r="O156" s="161">
        <v>30</v>
      </c>
      <c r="P156" s="161"/>
      <c r="Q156" s="161"/>
      <c r="R156" s="44"/>
    </row>
    <row r="157" spans="1:18" ht="15">
      <c r="A157" s="226"/>
      <c r="B157" s="185"/>
      <c r="C157" s="192"/>
      <c r="D157" s="45" t="s">
        <v>128</v>
      </c>
      <c r="E157" s="45" t="s">
        <v>118</v>
      </c>
      <c r="F157" s="185"/>
      <c r="G157" s="199"/>
      <c r="H157" s="192"/>
      <c r="I157" s="185"/>
      <c r="J157" s="199"/>
      <c r="K157" s="192"/>
      <c r="L157" s="350"/>
      <c r="M157" s="192"/>
      <c r="N157" s="192"/>
      <c r="O157" s="161">
        <v>1934.8</v>
      </c>
      <c r="P157" s="161"/>
      <c r="Q157" s="161"/>
      <c r="R157" s="44"/>
    </row>
    <row r="158" spans="1:18" ht="18" customHeight="1">
      <c r="A158" s="370"/>
      <c r="B158" s="305"/>
      <c r="C158" s="213"/>
      <c r="D158" s="45" t="s">
        <v>128</v>
      </c>
      <c r="E158" s="45" t="s">
        <v>257</v>
      </c>
      <c r="F158" s="305"/>
      <c r="G158" s="224"/>
      <c r="H158" s="213"/>
      <c r="I158" s="305"/>
      <c r="J158" s="305"/>
      <c r="K158" s="213"/>
      <c r="L158" s="339"/>
      <c r="M158" s="213"/>
      <c r="N158" s="213"/>
      <c r="O158" s="161">
        <v>52.1</v>
      </c>
      <c r="P158" s="161"/>
      <c r="Q158" s="161"/>
      <c r="R158" s="44"/>
    </row>
    <row r="159" spans="1:18" ht="409.5" customHeight="1">
      <c r="A159" s="180" t="s">
        <v>240</v>
      </c>
      <c r="B159" s="171" t="s">
        <v>237</v>
      </c>
      <c r="C159" s="170" t="s">
        <v>295</v>
      </c>
      <c r="D159" s="45" t="s">
        <v>98</v>
      </c>
      <c r="E159" s="45" t="s">
        <v>118</v>
      </c>
      <c r="F159" s="171" t="s">
        <v>13</v>
      </c>
      <c r="G159" s="175" t="s">
        <v>70</v>
      </c>
      <c r="H159" s="170" t="s">
        <v>14</v>
      </c>
      <c r="I159" s="171" t="s">
        <v>15</v>
      </c>
      <c r="J159" s="175"/>
      <c r="K159" s="170"/>
      <c r="L159" s="311" t="s">
        <v>428</v>
      </c>
      <c r="M159" s="170" t="s">
        <v>11</v>
      </c>
      <c r="N159" s="170" t="s">
        <v>380</v>
      </c>
      <c r="O159" s="161">
        <v>3242.3</v>
      </c>
      <c r="P159" s="161">
        <v>671.9</v>
      </c>
      <c r="Q159" s="161">
        <v>672.8</v>
      </c>
      <c r="R159" s="44"/>
    </row>
    <row r="160" spans="1:18" ht="121.5" customHeight="1">
      <c r="A160" s="37" t="s">
        <v>241</v>
      </c>
      <c r="B160" s="184" t="s">
        <v>297</v>
      </c>
      <c r="C160" s="191" t="s">
        <v>296</v>
      </c>
      <c r="D160" s="158" t="s">
        <v>132</v>
      </c>
      <c r="E160" s="283" t="s">
        <v>118</v>
      </c>
      <c r="F160" s="184" t="s">
        <v>13</v>
      </c>
      <c r="G160" s="195" t="s">
        <v>329</v>
      </c>
      <c r="H160" s="191" t="s">
        <v>14</v>
      </c>
      <c r="I160" s="184" t="s">
        <v>37</v>
      </c>
      <c r="J160" s="195" t="s">
        <v>38</v>
      </c>
      <c r="K160" s="191" t="s">
        <v>39</v>
      </c>
      <c r="L160" s="311" t="s">
        <v>413</v>
      </c>
      <c r="M160" s="191" t="s">
        <v>11</v>
      </c>
      <c r="N160" s="191" t="s">
        <v>380</v>
      </c>
      <c r="O160" s="288">
        <v>647.3</v>
      </c>
      <c r="P160" s="323">
        <v>575.8</v>
      </c>
      <c r="Q160" s="323">
        <v>575.8</v>
      </c>
      <c r="R160" s="51"/>
    </row>
    <row r="161" spans="1:18" ht="121.5" customHeight="1">
      <c r="A161" s="38"/>
      <c r="B161" s="185"/>
      <c r="C161" s="192"/>
      <c r="D161" s="158" t="s">
        <v>100</v>
      </c>
      <c r="E161" s="284"/>
      <c r="F161" s="185"/>
      <c r="G161" s="199"/>
      <c r="H161" s="192"/>
      <c r="I161" s="185"/>
      <c r="J161" s="199"/>
      <c r="K161" s="192"/>
      <c r="L161" s="311" t="s">
        <v>484</v>
      </c>
      <c r="M161" s="192"/>
      <c r="N161" s="213"/>
      <c r="O161" s="288">
        <v>275.1</v>
      </c>
      <c r="P161" s="376"/>
      <c r="Q161" s="376"/>
      <c r="R161" s="51"/>
    </row>
    <row r="162" spans="1:18" ht="54" customHeight="1">
      <c r="A162" s="38"/>
      <c r="B162" s="223"/>
      <c r="C162" s="211"/>
      <c r="D162" s="377">
        <v>309</v>
      </c>
      <c r="E162" s="285"/>
      <c r="F162" s="223"/>
      <c r="G162" s="224"/>
      <c r="H162" s="211"/>
      <c r="I162" s="223"/>
      <c r="J162" s="224"/>
      <c r="K162" s="211"/>
      <c r="L162" s="311" t="s">
        <v>254</v>
      </c>
      <c r="M162" s="211"/>
      <c r="N162" s="170" t="s">
        <v>431</v>
      </c>
      <c r="O162" s="288">
        <v>120</v>
      </c>
      <c r="P162" s="282"/>
      <c r="Q162" s="282"/>
      <c r="R162" s="51"/>
    </row>
    <row r="163" spans="1:18" ht="30" customHeight="1">
      <c r="A163" s="38" t="s">
        <v>252</v>
      </c>
      <c r="B163" s="207" t="s">
        <v>170</v>
      </c>
      <c r="C163" s="206" t="s">
        <v>296</v>
      </c>
      <c r="D163" s="170" t="s">
        <v>132</v>
      </c>
      <c r="E163" s="170" t="s">
        <v>138</v>
      </c>
      <c r="F163" s="184" t="s">
        <v>13</v>
      </c>
      <c r="G163" s="195" t="s">
        <v>171</v>
      </c>
      <c r="H163" s="191" t="s">
        <v>14</v>
      </c>
      <c r="I163" s="184" t="s">
        <v>172</v>
      </c>
      <c r="J163" s="195" t="s">
        <v>173</v>
      </c>
      <c r="K163" s="191" t="s">
        <v>39</v>
      </c>
      <c r="L163" s="316" t="s">
        <v>414</v>
      </c>
      <c r="M163" s="191" t="s">
        <v>11</v>
      </c>
      <c r="N163" s="191" t="s">
        <v>380</v>
      </c>
      <c r="O163" s="161">
        <v>5242.4</v>
      </c>
      <c r="P163" s="161">
        <v>100</v>
      </c>
      <c r="Q163" s="161">
        <v>3400</v>
      </c>
      <c r="R163" s="51"/>
    </row>
    <row r="164" spans="1:18" ht="32.25" customHeight="1">
      <c r="A164" s="38"/>
      <c r="B164" s="207"/>
      <c r="C164" s="206"/>
      <c r="D164" s="170" t="s">
        <v>132</v>
      </c>
      <c r="E164" s="170" t="s">
        <v>146</v>
      </c>
      <c r="F164" s="302"/>
      <c r="G164" s="302"/>
      <c r="H164" s="304"/>
      <c r="I164" s="302"/>
      <c r="J164" s="302"/>
      <c r="K164" s="304"/>
      <c r="L164" s="378"/>
      <c r="M164" s="304"/>
      <c r="N164" s="304"/>
      <c r="O164" s="161">
        <v>11.7</v>
      </c>
      <c r="P164" s="161">
        <v>32.7</v>
      </c>
      <c r="Q164" s="161">
        <v>32.7</v>
      </c>
      <c r="R164" s="51"/>
    </row>
    <row r="165" spans="1:18" ht="15">
      <c r="A165" s="38"/>
      <c r="B165" s="327"/>
      <c r="C165" s="328"/>
      <c r="D165" s="170" t="s">
        <v>132</v>
      </c>
      <c r="E165" s="170" t="s">
        <v>139</v>
      </c>
      <c r="F165" s="302"/>
      <c r="G165" s="302"/>
      <c r="H165" s="304"/>
      <c r="I165" s="302"/>
      <c r="J165" s="302"/>
      <c r="K165" s="304"/>
      <c r="L165" s="378"/>
      <c r="M165" s="304"/>
      <c r="N165" s="304"/>
      <c r="O165" s="161">
        <v>1803.7</v>
      </c>
      <c r="P165" s="161">
        <v>100</v>
      </c>
      <c r="Q165" s="161">
        <v>900</v>
      </c>
      <c r="R165" s="51"/>
    </row>
    <row r="166" spans="1:18" ht="15">
      <c r="A166" s="38"/>
      <c r="B166" s="327"/>
      <c r="C166" s="328"/>
      <c r="D166" s="170" t="s">
        <v>132</v>
      </c>
      <c r="E166" s="170" t="s">
        <v>117</v>
      </c>
      <c r="F166" s="302"/>
      <c r="G166" s="302"/>
      <c r="H166" s="304"/>
      <c r="I166" s="302"/>
      <c r="J166" s="302"/>
      <c r="K166" s="304"/>
      <c r="L166" s="378"/>
      <c r="M166" s="304"/>
      <c r="N166" s="304"/>
      <c r="O166" s="161">
        <v>209.1</v>
      </c>
      <c r="P166" s="161">
        <v>163</v>
      </c>
      <c r="Q166" s="161">
        <v>163</v>
      </c>
      <c r="R166" s="51"/>
    </row>
    <row r="167" spans="1:18" ht="15">
      <c r="A167" s="38"/>
      <c r="B167" s="327"/>
      <c r="C167" s="328"/>
      <c r="D167" s="170" t="s">
        <v>132</v>
      </c>
      <c r="E167" s="170" t="s">
        <v>118</v>
      </c>
      <c r="F167" s="302"/>
      <c r="G167" s="302"/>
      <c r="H167" s="304"/>
      <c r="I167" s="302"/>
      <c r="J167" s="302"/>
      <c r="K167" s="304"/>
      <c r="L167" s="378"/>
      <c r="M167" s="304"/>
      <c r="N167" s="304"/>
      <c r="O167" s="161">
        <v>634.3</v>
      </c>
      <c r="P167" s="161">
        <v>538.8</v>
      </c>
      <c r="Q167" s="161">
        <v>538.8</v>
      </c>
      <c r="R167" s="51"/>
    </row>
    <row r="168" spans="1:18" ht="21" customHeight="1">
      <c r="A168" s="38"/>
      <c r="B168" s="327"/>
      <c r="C168" s="328"/>
      <c r="D168" s="170" t="s">
        <v>132</v>
      </c>
      <c r="E168" s="170" t="s">
        <v>144</v>
      </c>
      <c r="F168" s="305"/>
      <c r="G168" s="305"/>
      <c r="H168" s="213"/>
      <c r="I168" s="305"/>
      <c r="J168" s="305"/>
      <c r="K168" s="213"/>
      <c r="L168" s="378"/>
      <c r="M168" s="213"/>
      <c r="N168" s="213"/>
      <c r="O168" s="161">
        <v>8</v>
      </c>
      <c r="P168" s="161">
        <v>8</v>
      </c>
      <c r="Q168" s="161">
        <v>8</v>
      </c>
      <c r="R168" s="51"/>
    </row>
    <row r="169" spans="1:18" ht="85.5" customHeight="1">
      <c r="A169" s="181" t="s">
        <v>302</v>
      </c>
      <c r="B169" s="171" t="s">
        <v>307</v>
      </c>
      <c r="C169" s="170" t="s">
        <v>305</v>
      </c>
      <c r="D169" s="170" t="s">
        <v>98</v>
      </c>
      <c r="E169" s="170" t="s">
        <v>134</v>
      </c>
      <c r="F169" s="207" t="s">
        <v>13</v>
      </c>
      <c r="G169" s="221" t="s">
        <v>71</v>
      </c>
      <c r="H169" s="206" t="s">
        <v>14</v>
      </c>
      <c r="I169" s="207" t="s">
        <v>72</v>
      </c>
      <c r="J169" s="221" t="s">
        <v>73</v>
      </c>
      <c r="K169" s="206" t="s">
        <v>74</v>
      </c>
      <c r="L169" s="311" t="s">
        <v>427</v>
      </c>
      <c r="M169" s="170" t="s">
        <v>11</v>
      </c>
      <c r="N169" s="170" t="s">
        <v>380</v>
      </c>
      <c r="O169" s="287">
        <v>466.2</v>
      </c>
      <c r="P169" s="287">
        <v>160</v>
      </c>
      <c r="Q169" s="161">
        <v>160</v>
      </c>
      <c r="R169" s="42"/>
    </row>
    <row r="170" spans="1:18" ht="105.75" customHeight="1">
      <c r="A170" s="181" t="s">
        <v>253</v>
      </c>
      <c r="B170" s="379" t="s">
        <v>308</v>
      </c>
      <c r="C170" s="170" t="s">
        <v>306</v>
      </c>
      <c r="D170" s="170" t="s">
        <v>169</v>
      </c>
      <c r="E170" s="170" t="s">
        <v>134</v>
      </c>
      <c r="F170" s="308"/>
      <c r="G170" s="308"/>
      <c r="H170" s="309"/>
      <c r="I170" s="308"/>
      <c r="J170" s="308"/>
      <c r="K170" s="309"/>
      <c r="L170" s="311" t="s">
        <v>460</v>
      </c>
      <c r="M170" s="170" t="s">
        <v>11</v>
      </c>
      <c r="N170" s="170" t="s">
        <v>380</v>
      </c>
      <c r="O170" s="287">
        <v>130</v>
      </c>
      <c r="P170" s="287">
        <v>135.2</v>
      </c>
      <c r="Q170" s="161">
        <v>140.6</v>
      </c>
      <c r="R170" s="51"/>
    </row>
    <row r="171" spans="1:18" ht="101.25" customHeight="1">
      <c r="A171" s="188" t="s">
        <v>303</v>
      </c>
      <c r="B171" s="184" t="s">
        <v>75</v>
      </c>
      <c r="C171" s="191" t="s">
        <v>309</v>
      </c>
      <c r="D171" s="45" t="s">
        <v>107</v>
      </c>
      <c r="E171" s="45" t="s">
        <v>141</v>
      </c>
      <c r="F171" s="184" t="s">
        <v>13</v>
      </c>
      <c r="G171" s="195" t="s">
        <v>76</v>
      </c>
      <c r="H171" s="191" t="s">
        <v>14</v>
      </c>
      <c r="I171" s="184" t="s">
        <v>77</v>
      </c>
      <c r="J171" s="195" t="s">
        <v>78</v>
      </c>
      <c r="K171" s="191" t="s">
        <v>79</v>
      </c>
      <c r="L171" s="165" t="s">
        <v>402</v>
      </c>
      <c r="M171" s="191" t="s">
        <v>11</v>
      </c>
      <c r="N171" s="191" t="s">
        <v>380</v>
      </c>
      <c r="O171" s="161">
        <v>373.6</v>
      </c>
      <c r="P171" s="161"/>
      <c r="Q171" s="161">
        <v>524.6</v>
      </c>
      <c r="R171" s="44"/>
    </row>
    <row r="172" spans="1:18" ht="120" customHeight="1">
      <c r="A172" s="189"/>
      <c r="B172" s="185"/>
      <c r="C172" s="192"/>
      <c r="D172" s="45" t="s">
        <v>107</v>
      </c>
      <c r="E172" s="45" t="s">
        <v>118</v>
      </c>
      <c r="F172" s="185"/>
      <c r="G172" s="199"/>
      <c r="H172" s="192"/>
      <c r="I172" s="185"/>
      <c r="J172" s="199"/>
      <c r="K172" s="192"/>
      <c r="L172" s="165" t="s">
        <v>458</v>
      </c>
      <c r="M172" s="192"/>
      <c r="N172" s="192"/>
      <c r="O172" s="161">
        <v>3616.1</v>
      </c>
      <c r="P172" s="161"/>
      <c r="Q172" s="161"/>
      <c r="R172" s="44"/>
    </row>
    <row r="173" spans="1:18" ht="107.25" customHeight="1">
      <c r="A173" s="304"/>
      <c r="B173" s="302"/>
      <c r="C173" s="304"/>
      <c r="D173" s="45" t="s">
        <v>107</v>
      </c>
      <c r="E173" s="45" t="s">
        <v>143</v>
      </c>
      <c r="F173" s="302"/>
      <c r="G173" s="302"/>
      <c r="H173" s="304"/>
      <c r="I173" s="302"/>
      <c r="J173" s="302"/>
      <c r="K173" s="304"/>
      <c r="L173" s="165" t="s">
        <v>398</v>
      </c>
      <c r="M173" s="304"/>
      <c r="N173" s="304"/>
      <c r="O173" s="161">
        <v>678</v>
      </c>
      <c r="P173" s="161"/>
      <c r="Q173" s="161"/>
      <c r="R173" s="44"/>
    </row>
    <row r="174" spans="1:18" ht="224.25" customHeight="1">
      <c r="A174" s="181" t="s">
        <v>304</v>
      </c>
      <c r="B174" s="332" t="s">
        <v>419</v>
      </c>
      <c r="C174" s="333">
        <v>2556</v>
      </c>
      <c r="D174" s="45" t="s">
        <v>421</v>
      </c>
      <c r="E174" s="45" t="s">
        <v>118</v>
      </c>
      <c r="F174" s="305"/>
      <c r="G174" s="332" t="s">
        <v>422</v>
      </c>
      <c r="H174" s="333" t="s">
        <v>14</v>
      </c>
      <c r="I174" s="332" t="s">
        <v>15</v>
      </c>
      <c r="J174" s="332"/>
      <c r="K174" s="333"/>
      <c r="L174" s="165" t="s">
        <v>423</v>
      </c>
      <c r="M174" s="345"/>
      <c r="N174" s="333" t="s">
        <v>380</v>
      </c>
      <c r="O174" s="161">
        <v>646.2</v>
      </c>
      <c r="P174" s="161"/>
      <c r="Q174" s="161"/>
      <c r="R174" s="44"/>
    </row>
    <row r="175" spans="1:18" ht="97.5" customHeight="1">
      <c r="A175" s="181" t="s">
        <v>420</v>
      </c>
      <c r="B175" s="171" t="s">
        <v>150</v>
      </c>
      <c r="C175" s="170" t="s">
        <v>310</v>
      </c>
      <c r="D175" s="45" t="s">
        <v>99</v>
      </c>
      <c r="E175" s="45" t="s">
        <v>118</v>
      </c>
      <c r="F175" s="171" t="s">
        <v>13</v>
      </c>
      <c r="G175" s="175" t="s">
        <v>151</v>
      </c>
      <c r="H175" s="170" t="s">
        <v>14</v>
      </c>
      <c r="I175" s="171" t="s">
        <v>15</v>
      </c>
      <c r="J175" s="175"/>
      <c r="K175" s="170"/>
      <c r="L175" s="311" t="s">
        <v>415</v>
      </c>
      <c r="M175" s="170" t="s">
        <v>11</v>
      </c>
      <c r="N175" s="170" t="s">
        <v>380</v>
      </c>
      <c r="O175" s="161">
        <v>0</v>
      </c>
      <c r="P175" s="161">
        <v>5</v>
      </c>
      <c r="Q175" s="161">
        <v>5</v>
      </c>
      <c r="R175" s="44"/>
    </row>
    <row r="176" spans="1:18" ht="172.5" customHeight="1">
      <c r="A176" s="39" t="s">
        <v>242</v>
      </c>
      <c r="B176" s="22" t="s">
        <v>80</v>
      </c>
      <c r="C176" s="54" t="s">
        <v>311</v>
      </c>
      <c r="D176" s="23"/>
      <c r="E176" s="23"/>
      <c r="F176" s="22"/>
      <c r="G176" s="25"/>
      <c r="H176" s="25"/>
      <c r="I176" s="24"/>
      <c r="J176" s="25"/>
      <c r="K176" s="25"/>
      <c r="L176" s="24"/>
      <c r="M176" s="26"/>
      <c r="N176" s="26"/>
      <c r="O176" s="380">
        <f>SUM(O177:O227)</f>
        <v>111951.20000000003</v>
      </c>
      <c r="P176" s="380">
        <f>SUM(P177:P227)</f>
        <v>34136</v>
      </c>
      <c r="Q176" s="380">
        <f>SUM(Q177:Q227)</f>
        <v>82981.3</v>
      </c>
      <c r="R176" s="19"/>
    </row>
    <row r="177" spans="1:18" ht="41.25" customHeight="1">
      <c r="A177" s="188" t="s">
        <v>243</v>
      </c>
      <c r="B177" s="184" t="s">
        <v>313</v>
      </c>
      <c r="C177" s="191" t="s">
        <v>312</v>
      </c>
      <c r="D177" s="45" t="s">
        <v>152</v>
      </c>
      <c r="E177" s="45" t="s">
        <v>115</v>
      </c>
      <c r="F177" s="165" t="s">
        <v>13</v>
      </c>
      <c r="G177" s="195" t="s">
        <v>330</v>
      </c>
      <c r="H177" s="191" t="s">
        <v>14</v>
      </c>
      <c r="I177" s="184" t="s">
        <v>15</v>
      </c>
      <c r="J177" s="195"/>
      <c r="K177" s="191"/>
      <c r="L177" s="184" t="s">
        <v>260</v>
      </c>
      <c r="M177" s="191" t="s">
        <v>11</v>
      </c>
      <c r="N177" s="191" t="s">
        <v>258</v>
      </c>
      <c r="O177" s="161">
        <v>47.3</v>
      </c>
      <c r="P177" s="161">
        <v>55</v>
      </c>
      <c r="Q177" s="161">
        <v>55</v>
      </c>
      <c r="R177" s="44"/>
    </row>
    <row r="178" spans="1:18" ht="41.25" customHeight="1">
      <c r="A178" s="189"/>
      <c r="B178" s="185"/>
      <c r="C178" s="192"/>
      <c r="D178" s="45" t="s">
        <v>152</v>
      </c>
      <c r="E178" s="45" t="s">
        <v>116</v>
      </c>
      <c r="F178" s="166"/>
      <c r="G178" s="199"/>
      <c r="H178" s="192"/>
      <c r="I178" s="185"/>
      <c r="J178" s="199"/>
      <c r="K178" s="192"/>
      <c r="L178" s="185"/>
      <c r="M178" s="192"/>
      <c r="N178" s="192"/>
      <c r="O178" s="161">
        <v>547.6</v>
      </c>
      <c r="P178" s="161">
        <v>25.1</v>
      </c>
      <c r="Q178" s="161">
        <v>525.1</v>
      </c>
      <c r="R178" s="44"/>
    </row>
    <row r="179" spans="1:18" ht="41.25" customHeight="1">
      <c r="A179" s="189"/>
      <c r="B179" s="185"/>
      <c r="C179" s="192"/>
      <c r="D179" s="45" t="s">
        <v>152</v>
      </c>
      <c r="E179" s="45" t="s">
        <v>118</v>
      </c>
      <c r="F179" s="166"/>
      <c r="G179" s="199"/>
      <c r="H179" s="192"/>
      <c r="I179" s="185"/>
      <c r="J179" s="199"/>
      <c r="K179" s="192"/>
      <c r="L179" s="185"/>
      <c r="M179" s="192"/>
      <c r="N179" s="192"/>
      <c r="O179" s="161">
        <v>0</v>
      </c>
      <c r="P179" s="161">
        <v>45</v>
      </c>
      <c r="Q179" s="161">
        <v>45</v>
      </c>
      <c r="R179" s="44"/>
    </row>
    <row r="180" spans="1:18" ht="53.25" customHeight="1">
      <c r="A180" s="189"/>
      <c r="B180" s="185"/>
      <c r="C180" s="192"/>
      <c r="D180" s="45" t="s">
        <v>155</v>
      </c>
      <c r="E180" s="45" t="s">
        <v>116</v>
      </c>
      <c r="F180" s="172"/>
      <c r="G180" s="224"/>
      <c r="H180" s="211"/>
      <c r="I180" s="223"/>
      <c r="J180" s="224"/>
      <c r="K180" s="211"/>
      <c r="L180" s="321"/>
      <c r="M180" s="211"/>
      <c r="N180" s="211"/>
      <c r="O180" s="161">
        <v>415</v>
      </c>
      <c r="P180" s="161">
        <v>429.4</v>
      </c>
      <c r="Q180" s="161">
        <v>448</v>
      </c>
      <c r="R180" s="44"/>
    </row>
    <row r="181" spans="1:18" ht="53.25" customHeight="1">
      <c r="A181" s="189"/>
      <c r="B181" s="185"/>
      <c r="C181" s="192"/>
      <c r="D181" s="45" t="s">
        <v>155</v>
      </c>
      <c r="E181" s="45" t="s">
        <v>262</v>
      </c>
      <c r="F181" s="166" t="s">
        <v>13</v>
      </c>
      <c r="G181" s="169" t="s">
        <v>330</v>
      </c>
      <c r="H181" s="167" t="s">
        <v>14</v>
      </c>
      <c r="I181" s="166" t="s">
        <v>15</v>
      </c>
      <c r="J181" s="169"/>
      <c r="K181" s="167"/>
      <c r="L181" s="311" t="s">
        <v>263</v>
      </c>
      <c r="M181" s="170" t="s">
        <v>11</v>
      </c>
      <c r="N181" s="170" t="s">
        <v>264</v>
      </c>
      <c r="O181" s="161">
        <v>180</v>
      </c>
      <c r="P181" s="161">
        <v>180</v>
      </c>
      <c r="Q181" s="161">
        <v>180</v>
      </c>
      <c r="R181" s="44"/>
    </row>
    <row r="182" spans="1:18" ht="51.75" customHeight="1">
      <c r="A182" s="189"/>
      <c r="B182" s="302"/>
      <c r="C182" s="192"/>
      <c r="D182" s="45" t="s">
        <v>155</v>
      </c>
      <c r="E182" s="45" t="s">
        <v>115</v>
      </c>
      <c r="F182" s="165" t="s">
        <v>13</v>
      </c>
      <c r="G182" s="195" t="s">
        <v>330</v>
      </c>
      <c r="H182" s="191" t="s">
        <v>14</v>
      </c>
      <c r="I182" s="184" t="s">
        <v>15</v>
      </c>
      <c r="J182" s="195"/>
      <c r="K182" s="191"/>
      <c r="L182" s="311" t="s">
        <v>247</v>
      </c>
      <c r="M182" s="170" t="s">
        <v>11</v>
      </c>
      <c r="N182" s="170" t="s">
        <v>156</v>
      </c>
      <c r="O182" s="161">
        <v>0</v>
      </c>
      <c r="P182" s="161">
        <v>10</v>
      </c>
      <c r="Q182" s="161">
        <v>10</v>
      </c>
      <c r="R182" s="44"/>
    </row>
    <row r="183" spans="1:18" ht="161.25" customHeight="1">
      <c r="A183" s="189"/>
      <c r="B183" s="302"/>
      <c r="C183" s="192"/>
      <c r="D183" s="45" t="s">
        <v>155</v>
      </c>
      <c r="E183" s="45" t="s">
        <v>116</v>
      </c>
      <c r="F183" s="344"/>
      <c r="G183" s="302"/>
      <c r="H183" s="304"/>
      <c r="I183" s="302"/>
      <c r="J183" s="199"/>
      <c r="K183" s="211"/>
      <c r="L183" s="171" t="s">
        <v>153</v>
      </c>
      <c r="M183" s="170" t="s">
        <v>11</v>
      </c>
      <c r="N183" s="170" t="s">
        <v>154</v>
      </c>
      <c r="O183" s="161">
        <v>521.4</v>
      </c>
      <c r="P183" s="161">
        <v>555.8</v>
      </c>
      <c r="Q183" s="161">
        <v>579.8</v>
      </c>
      <c r="R183" s="44"/>
    </row>
    <row r="184" spans="1:18" ht="38.25" customHeight="1">
      <c r="A184" s="189"/>
      <c r="B184" s="302"/>
      <c r="C184" s="192"/>
      <c r="D184" s="45" t="s">
        <v>155</v>
      </c>
      <c r="E184" s="45" t="s">
        <v>117</v>
      </c>
      <c r="F184" s="344"/>
      <c r="G184" s="302"/>
      <c r="H184" s="304"/>
      <c r="I184" s="302"/>
      <c r="J184" s="199"/>
      <c r="K184" s="191"/>
      <c r="L184" s="207" t="s">
        <v>247</v>
      </c>
      <c r="M184" s="191" t="s">
        <v>11</v>
      </c>
      <c r="N184" s="191" t="s">
        <v>380</v>
      </c>
      <c r="O184" s="161">
        <v>91.6</v>
      </c>
      <c r="P184" s="381">
        <v>106.5</v>
      </c>
      <c r="Q184" s="161">
        <v>110.6</v>
      </c>
      <c r="R184" s="44"/>
    </row>
    <row r="185" spans="1:18" ht="21" customHeight="1">
      <c r="A185" s="189"/>
      <c r="B185" s="302"/>
      <c r="C185" s="192"/>
      <c r="D185" s="45" t="s">
        <v>155</v>
      </c>
      <c r="E185" s="45" t="s">
        <v>118</v>
      </c>
      <c r="F185" s="344"/>
      <c r="G185" s="302"/>
      <c r="H185" s="304"/>
      <c r="I185" s="302"/>
      <c r="J185" s="199"/>
      <c r="K185" s="211"/>
      <c r="L185" s="382"/>
      <c r="M185" s="304"/>
      <c r="N185" s="304"/>
      <c r="O185" s="161">
        <v>276</v>
      </c>
      <c r="P185" s="381">
        <v>327.6</v>
      </c>
      <c r="Q185" s="161">
        <v>340.6</v>
      </c>
      <c r="R185" s="44"/>
    </row>
    <row r="186" spans="1:18" ht="29.25" customHeight="1">
      <c r="A186" s="189"/>
      <c r="B186" s="302"/>
      <c r="C186" s="192"/>
      <c r="D186" s="45" t="s">
        <v>157</v>
      </c>
      <c r="E186" s="45" t="s">
        <v>115</v>
      </c>
      <c r="F186" s="302"/>
      <c r="G186" s="302"/>
      <c r="H186" s="304"/>
      <c r="I186" s="302"/>
      <c r="J186" s="199"/>
      <c r="K186" s="191"/>
      <c r="L186" s="347" t="s">
        <v>386</v>
      </c>
      <c r="M186" s="304"/>
      <c r="N186" s="304"/>
      <c r="O186" s="161">
        <v>409.7</v>
      </c>
      <c r="P186" s="161">
        <v>476</v>
      </c>
      <c r="Q186" s="161">
        <v>476</v>
      </c>
      <c r="R186" s="44"/>
    </row>
    <row r="187" spans="1:18" ht="21.75" customHeight="1">
      <c r="A187" s="189"/>
      <c r="B187" s="302"/>
      <c r="C187" s="192"/>
      <c r="D187" s="45" t="s">
        <v>157</v>
      </c>
      <c r="E187" s="45" t="s">
        <v>116</v>
      </c>
      <c r="F187" s="302"/>
      <c r="G187" s="302"/>
      <c r="H187" s="304"/>
      <c r="I187" s="302"/>
      <c r="J187" s="199"/>
      <c r="K187" s="192"/>
      <c r="L187" s="317"/>
      <c r="M187" s="304"/>
      <c r="N187" s="304"/>
      <c r="O187" s="161">
        <v>12408</v>
      </c>
      <c r="P187" s="381">
        <v>551.3</v>
      </c>
      <c r="Q187" s="161">
        <v>8531.3</v>
      </c>
      <c r="R187" s="44"/>
    </row>
    <row r="188" spans="1:18" ht="18.75" customHeight="1">
      <c r="A188" s="189"/>
      <c r="B188" s="302"/>
      <c r="C188" s="192"/>
      <c r="D188" s="45" t="s">
        <v>157</v>
      </c>
      <c r="E188" s="45" t="s">
        <v>117</v>
      </c>
      <c r="F188" s="302"/>
      <c r="G188" s="302"/>
      <c r="H188" s="304"/>
      <c r="I188" s="302"/>
      <c r="J188" s="199"/>
      <c r="K188" s="192"/>
      <c r="L188" s="317"/>
      <c r="M188" s="304"/>
      <c r="N188" s="304"/>
      <c r="O188" s="161">
        <v>394.1</v>
      </c>
      <c r="P188" s="161">
        <v>341.4</v>
      </c>
      <c r="Q188" s="161">
        <v>341.4</v>
      </c>
      <c r="R188" s="44"/>
    </row>
    <row r="189" spans="1:18" ht="18.75" customHeight="1">
      <c r="A189" s="189"/>
      <c r="B189" s="302"/>
      <c r="C189" s="192"/>
      <c r="D189" s="45" t="s">
        <v>157</v>
      </c>
      <c r="E189" s="45" t="s">
        <v>118</v>
      </c>
      <c r="F189" s="302"/>
      <c r="G189" s="302"/>
      <c r="H189" s="304"/>
      <c r="I189" s="302"/>
      <c r="J189" s="199"/>
      <c r="K189" s="192"/>
      <c r="L189" s="317"/>
      <c r="M189" s="304"/>
      <c r="N189" s="304"/>
      <c r="O189" s="161">
        <v>4088</v>
      </c>
      <c r="P189" s="381">
        <v>2647.7</v>
      </c>
      <c r="Q189" s="161">
        <v>2647.7</v>
      </c>
      <c r="R189" s="44"/>
    </row>
    <row r="190" spans="1:18" ht="21" customHeight="1">
      <c r="A190" s="189"/>
      <c r="B190" s="302"/>
      <c r="C190" s="192"/>
      <c r="D190" s="45" t="s">
        <v>157</v>
      </c>
      <c r="E190" s="45" t="s">
        <v>129</v>
      </c>
      <c r="F190" s="302"/>
      <c r="G190" s="302"/>
      <c r="H190" s="304"/>
      <c r="I190" s="302"/>
      <c r="J190" s="199"/>
      <c r="K190" s="211"/>
      <c r="L190" s="321"/>
      <c r="M190" s="304"/>
      <c r="N190" s="213"/>
      <c r="O190" s="161">
        <v>50</v>
      </c>
      <c r="P190" s="381">
        <v>50</v>
      </c>
      <c r="Q190" s="161">
        <v>50</v>
      </c>
      <c r="R190" s="44"/>
    </row>
    <row r="191" spans="1:18" ht="56.25" customHeight="1">
      <c r="A191" s="189"/>
      <c r="B191" s="302"/>
      <c r="C191" s="192"/>
      <c r="D191" s="45" t="s">
        <v>157</v>
      </c>
      <c r="E191" s="45" t="s">
        <v>257</v>
      </c>
      <c r="F191" s="302"/>
      <c r="G191" s="302"/>
      <c r="H191" s="304"/>
      <c r="I191" s="302"/>
      <c r="J191" s="199"/>
      <c r="K191" s="167"/>
      <c r="L191" s="383" t="s">
        <v>254</v>
      </c>
      <c r="M191" s="304"/>
      <c r="N191" s="361" t="s">
        <v>477</v>
      </c>
      <c r="O191" s="161">
        <v>2.7</v>
      </c>
      <c r="P191" s="381"/>
      <c r="Q191" s="161"/>
      <c r="R191" s="44"/>
    </row>
    <row r="192" spans="1:18" ht="34.5" customHeight="1">
      <c r="A192" s="189"/>
      <c r="B192" s="302"/>
      <c r="C192" s="192"/>
      <c r="D192" s="45" t="s">
        <v>102</v>
      </c>
      <c r="E192" s="45" t="s">
        <v>115</v>
      </c>
      <c r="F192" s="302"/>
      <c r="G192" s="302"/>
      <c r="H192" s="304"/>
      <c r="I192" s="302"/>
      <c r="J192" s="199"/>
      <c r="K192" s="191"/>
      <c r="L192" s="347" t="s">
        <v>404</v>
      </c>
      <c r="M192" s="304"/>
      <c r="N192" s="360" t="s">
        <v>475</v>
      </c>
      <c r="O192" s="161">
        <v>0.4</v>
      </c>
      <c r="P192" s="161">
        <v>154</v>
      </c>
      <c r="Q192" s="161">
        <v>154</v>
      </c>
      <c r="R192" s="44"/>
    </row>
    <row r="193" spans="1:18" ht="72.75" customHeight="1">
      <c r="A193" s="189"/>
      <c r="B193" s="302"/>
      <c r="C193" s="192"/>
      <c r="D193" s="45" t="s">
        <v>102</v>
      </c>
      <c r="E193" s="45" t="s">
        <v>118</v>
      </c>
      <c r="F193" s="302"/>
      <c r="G193" s="302"/>
      <c r="H193" s="304"/>
      <c r="I193" s="302"/>
      <c r="J193" s="199"/>
      <c r="K193" s="211"/>
      <c r="L193" s="321"/>
      <c r="M193" s="304"/>
      <c r="N193" s="346"/>
      <c r="O193" s="161">
        <v>13</v>
      </c>
      <c r="P193" s="161">
        <v>17.1</v>
      </c>
      <c r="Q193" s="161">
        <v>17.1</v>
      </c>
      <c r="R193" s="44"/>
    </row>
    <row r="194" spans="1:18" ht="115.5" customHeight="1">
      <c r="A194" s="189"/>
      <c r="B194" s="302"/>
      <c r="C194" s="192"/>
      <c r="D194" s="45" t="s">
        <v>102</v>
      </c>
      <c r="E194" s="45" t="s">
        <v>118</v>
      </c>
      <c r="F194" s="302"/>
      <c r="G194" s="302"/>
      <c r="H194" s="304"/>
      <c r="I194" s="302"/>
      <c r="J194" s="199"/>
      <c r="K194" s="167"/>
      <c r="L194" s="383" t="s">
        <v>483</v>
      </c>
      <c r="M194" s="304"/>
      <c r="N194" s="304"/>
      <c r="O194" s="161">
        <v>80</v>
      </c>
      <c r="P194" s="161"/>
      <c r="Q194" s="161"/>
      <c r="R194" s="44"/>
    </row>
    <row r="195" spans="1:18" ht="29.25" customHeight="1">
      <c r="A195" s="189"/>
      <c r="B195" s="302"/>
      <c r="C195" s="192"/>
      <c r="D195" s="45" t="s">
        <v>102</v>
      </c>
      <c r="E195" s="45" t="s">
        <v>116</v>
      </c>
      <c r="F195" s="302"/>
      <c r="G195" s="302"/>
      <c r="H195" s="304"/>
      <c r="I195" s="302"/>
      <c r="J195" s="199"/>
      <c r="K195" s="191"/>
      <c r="L195" s="347" t="s">
        <v>405</v>
      </c>
      <c r="M195" s="304"/>
      <c r="N195" s="304"/>
      <c r="O195" s="161">
        <v>108.5</v>
      </c>
      <c r="P195" s="161">
        <v>98</v>
      </c>
      <c r="Q195" s="161">
        <v>98</v>
      </c>
      <c r="R195" s="44"/>
    </row>
    <row r="196" spans="1:18" ht="32.25" customHeight="1">
      <c r="A196" s="189"/>
      <c r="B196" s="302"/>
      <c r="C196" s="192"/>
      <c r="D196" s="45" t="s">
        <v>102</v>
      </c>
      <c r="E196" s="45" t="s">
        <v>117</v>
      </c>
      <c r="F196" s="302"/>
      <c r="G196" s="302"/>
      <c r="H196" s="304"/>
      <c r="I196" s="302"/>
      <c r="J196" s="199"/>
      <c r="K196" s="192"/>
      <c r="L196" s="317"/>
      <c r="M196" s="304"/>
      <c r="N196" s="304"/>
      <c r="O196" s="161">
        <v>1545.9</v>
      </c>
      <c r="P196" s="161">
        <v>901.6</v>
      </c>
      <c r="Q196" s="161">
        <v>901.6</v>
      </c>
      <c r="R196" s="44"/>
    </row>
    <row r="197" spans="1:18" ht="31.5" customHeight="1">
      <c r="A197" s="189"/>
      <c r="B197" s="302"/>
      <c r="C197" s="192"/>
      <c r="D197" s="45" t="s">
        <v>102</v>
      </c>
      <c r="E197" s="45" t="s">
        <v>118</v>
      </c>
      <c r="F197" s="302"/>
      <c r="G197" s="302"/>
      <c r="H197" s="304"/>
      <c r="I197" s="302"/>
      <c r="J197" s="199"/>
      <c r="K197" s="211"/>
      <c r="L197" s="321"/>
      <c r="M197" s="304"/>
      <c r="N197" s="304"/>
      <c r="O197" s="161">
        <v>37</v>
      </c>
      <c r="P197" s="161">
        <v>33.8</v>
      </c>
      <c r="Q197" s="161">
        <v>33.8</v>
      </c>
      <c r="R197" s="44"/>
    </row>
    <row r="198" spans="1:18" ht="41.25" customHeight="1">
      <c r="A198" s="189"/>
      <c r="B198" s="302"/>
      <c r="C198" s="192"/>
      <c r="D198" s="45" t="s">
        <v>102</v>
      </c>
      <c r="E198" s="45" t="s">
        <v>117</v>
      </c>
      <c r="F198" s="302"/>
      <c r="G198" s="302"/>
      <c r="H198" s="304"/>
      <c r="I198" s="302"/>
      <c r="J198" s="199"/>
      <c r="K198" s="191"/>
      <c r="L198" s="347" t="s">
        <v>382</v>
      </c>
      <c r="M198" s="304"/>
      <c r="N198" s="304"/>
      <c r="O198" s="161">
        <v>576.5</v>
      </c>
      <c r="P198" s="381">
        <v>425.6</v>
      </c>
      <c r="Q198" s="161">
        <v>444</v>
      </c>
      <c r="R198" s="44"/>
    </row>
    <row r="199" spans="1:18" ht="93" customHeight="1">
      <c r="A199" s="189"/>
      <c r="B199" s="302"/>
      <c r="C199" s="192"/>
      <c r="D199" s="45" t="s">
        <v>102</v>
      </c>
      <c r="E199" s="45" t="s">
        <v>118</v>
      </c>
      <c r="F199" s="302"/>
      <c r="G199" s="302"/>
      <c r="H199" s="304"/>
      <c r="I199" s="302"/>
      <c r="J199" s="199"/>
      <c r="K199" s="211"/>
      <c r="L199" s="321"/>
      <c r="M199" s="304"/>
      <c r="N199" s="304"/>
      <c r="O199" s="161">
        <v>118</v>
      </c>
      <c r="P199" s="381">
        <v>95</v>
      </c>
      <c r="Q199" s="161">
        <v>98</v>
      </c>
      <c r="R199" s="44"/>
    </row>
    <row r="200" spans="1:18" ht="108" customHeight="1">
      <c r="A200" s="189"/>
      <c r="B200" s="302"/>
      <c r="C200" s="192"/>
      <c r="D200" s="45" t="s">
        <v>102</v>
      </c>
      <c r="E200" s="45" t="s">
        <v>117</v>
      </c>
      <c r="F200" s="302"/>
      <c r="G200" s="302"/>
      <c r="H200" s="304"/>
      <c r="I200" s="302"/>
      <c r="J200" s="199"/>
      <c r="K200" s="173"/>
      <c r="L200" s="311" t="s">
        <v>383</v>
      </c>
      <c r="M200" s="304"/>
      <c r="N200" s="304"/>
      <c r="O200" s="161">
        <v>770.7</v>
      </c>
      <c r="P200" s="381">
        <v>771</v>
      </c>
      <c r="Q200" s="161">
        <v>802</v>
      </c>
      <c r="R200" s="44"/>
    </row>
    <row r="201" spans="1:18" ht="120" customHeight="1">
      <c r="A201" s="176"/>
      <c r="B201" s="344"/>
      <c r="C201" s="167"/>
      <c r="D201" s="45" t="s">
        <v>176</v>
      </c>
      <c r="E201" s="45" t="s">
        <v>116</v>
      </c>
      <c r="F201" s="344"/>
      <c r="G201" s="305"/>
      <c r="H201" s="345"/>
      <c r="I201" s="344"/>
      <c r="J201" s="199"/>
      <c r="K201" s="167"/>
      <c r="L201" s="165" t="s">
        <v>406</v>
      </c>
      <c r="M201" s="213"/>
      <c r="N201" s="213"/>
      <c r="O201" s="161">
        <v>44.4</v>
      </c>
      <c r="P201" s="381"/>
      <c r="Q201" s="161"/>
      <c r="R201" s="44"/>
    </row>
    <row r="202" spans="1:18" ht="38.25" customHeight="1">
      <c r="A202" s="188" t="s">
        <v>244</v>
      </c>
      <c r="B202" s="184" t="s">
        <v>315</v>
      </c>
      <c r="C202" s="191" t="s">
        <v>314</v>
      </c>
      <c r="D202" s="45" t="s">
        <v>152</v>
      </c>
      <c r="E202" s="45" t="s">
        <v>114</v>
      </c>
      <c r="F202" s="207" t="s">
        <v>13</v>
      </c>
      <c r="G202" s="195" t="s">
        <v>330</v>
      </c>
      <c r="H202" s="191" t="s">
        <v>14</v>
      </c>
      <c r="I202" s="185" t="s">
        <v>15</v>
      </c>
      <c r="J202" s="302"/>
      <c r="K202" s="191"/>
      <c r="L202" s="184" t="s">
        <v>260</v>
      </c>
      <c r="M202" s="191" t="s">
        <v>11</v>
      </c>
      <c r="N202" s="191" t="s">
        <v>258</v>
      </c>
      <c r="O202" s="161">
        <v>2154.8</v>
      </c>
      <c r="P202" s="161">
        <v>38.7</v>
      </c>
      <c r="Q202" s="161">
        <v>1538.7</v>
      </c>
      <c r="R202" s="44"/>
    </row>
    <row r="203" spans="1:18" ht="33" customHeight="1">
      <c r="A203" s="189"/>
      <c r="B203" s="185"/>
      <c r="C203" s="192"/>
      <c r="D203" s="45" t="s">
        <v>155</v>
      </c>
      <c r="E203" s="45" t="s">
        <v>114</v>
      </c>
      <c r="F203" s="308"/>
      <c r="G203" s="302"/>
      <c r="H203" s="304"/>
      <c r="I203" s="302"/>
      <c r="J203" s="305"/>
      <c r="K203" s="211"/>
      <c r="L203" s="321"/>
      <c r="M203" s="211"/>
      <c r="N203" s="211"/>
      <c r="O203" s="161">
        <v>1432</v>
      </c>
      <c r="P203" s="161">
        <v>1421.8</v>
      </c>
      <c r="Q203" s="161">
        <v>1483.4</v>
      </c>
      <c r="R203" s="44"/>
    </row>
    <row r="204" spans="1:18" ht="158.25" customHeight="1">
      <c r="A204" s="189"/>
      <c r="B204" s="185"/>
      <c r="C204" s="304"/>
      <c r="D204" s="45" t="s">
        <v>155</v>
      </c>
      <c r="E204" s="45" t="s">
        <v>114</v>
      </c>
      <c r="F204" s="308"/>
      <c r="G204" s="302"/>
      <c r="H204" s="304"/>
      <c r="I204" s="302"/>
      <c r="J204" s="384"/>
      <c r="K204" s="173"/>
      <c r="L204" s="171" t="s">
        <v>153</v>
      </c>
      <c r="M204" s="170" t="s">
        <v>11</v>
      </c>
      <c r="N204" s="170" t="s">
        <v>154</v>
      </c>
      <c r="O204" s="161">
        <v>1956.8</v>
      </c>
      <c r="P204" s="161">
        <v>1842.3</v>
      </c>
      <c r="Q204" s="161">
        <v>1920</v>
      </c>
      <c r="R204" s="44"/>
    </row>
    <row r="205" spans="1:18" ht="105.75" customHeight="1">
      <c r="A205" s="189"/>
      <c r="B205" s="185"/>
      <c r="C205" s="304"/>
      <c r="D205" s="45" t="s">
        <v>157</v>
      </c>
      <c r="E205" s="45" t="s">
        <v>114</v>
      </c>
      <c r="F205" s="308"/>
      <c r="G205" s="302"/>
      <c r="H205" s="304"/>
      <c r="I205" s="302"/>
      <c r="J205" s="175"/>
      <c r="K205" s="170"/>
      <c r="L205" s="171" t="s">
        <v>386</v>
      </c>
      <c r="M205" s="170" t="s">
        <v>11</v>
      </c>
      <c r="N205" s="170" t="s">
        <v>380</v>
      </c>
      <c r="O205" s="161">
        <v>38203</v>
      </c>
      <c r="P205" s="161">
        <v>969</v>
      </c>
      <c r="Q205" s="161">
        <v>28247.3</v>
      </c>
      <c r="R205" s="44"/>
    </row>
    <row r="206" spans="1:18" ht="90" customHeight="1">
      <c r="A206" s="189"/>
      <c r="B206" s="185"/>
      <c r="C206" s="304"/>
      <c r="D206" s="36" t="s">
        <v>102</v>
      </c>
      <c r="E206" s="36" t="s">
        <v>114</v>
      </c>
      <c r="F206" s="308"/>
      <c r="G206" s="305"/>
      <c r="H206" s="213"/>
      <c r="I206" s="305"/>
      <c r="J206" s="168"/>
      <c r="K206" s="163"/>
      <c r="L206" s="165" t="s">
        <v>451</v>
      </c>
      <c r="M206" s="163" t="s">
        <v>11</v>
      </c>
      <c r="N206" s="170" t="s">
        <v>380</v>
      </c>
      <c r="O206" s="288">
        <v>307</v>
      </c>
      <c r="P206" s="288">
        <v>300</v>
      </c>
      <c r="Q206" s="288">
        <v>300</v>
      </c>
      <c r="R206" s="93"/>
    </row>
    <row r="207" spans="1:18" ht="120" customHeight="1">
      <c r="A207" s="213"/>
      <c r="B207" s="305"/>
      <c r="C207" s="213"/>
      <c r="D207" s="36" t="s">
        <v>176</v>
      </c>
      <c r="E207" s="36" t="s">
        <v>114</v>
      </c>
      <c r="F207" s="385"/>
      <c r="G207" s="384"/>
      <c r="H207" s="178"/>
      <c r="I207" s="384"/>
      <c r="J207" s="168"/>
      <c r="K207" s="163"/>
      <c r="L207" s="165" t="s">
        <v>406</v>
      </c>
      <c r="M207" s="163" t="s">
        <v>11</v>
      </c>
      <c r="N207" s="170" t="s">
        <v>380</v>
      </c>
      <c r="O207" s="288">
        <v>146.9</v>
      </c>
      <c r="P207" s="288"/>
      <c r="Q207" s="288"/>
      <c r="R207" s="156"/>
    </row>
    <row r="208" spans="1:23" s="94" customFormat="1" ht="121.5" customHeight="1">
      <c r="A208" s="181" t="s">
        <v>245</v>
      </c>
      <c r="B208" s="171" t="s">
        <v>320</v>
      </c>
      <c r="C208" s="170" t="s">
        <v>479</v>
      </c>
      <c r="D208" s="170" t="s">
        <v>96</v>
      </c>
      <c r="E208" s="170" t="s">
        <v>123</v>
      </c>
      <c r="F208" s="171" t="s">
        <v>13</v>
      </c>
      <c r="G208" s="175" t="s">
        <v>17</v>
      </c>
      <c r="H208" s="170" t="s">
        <v>14</v>
      </c>
      <c r="I208" s="171" t="s">
        <v>15</v>
      </c>
      <c r="J208" s="175"/>
      <c r="K208" s="170"/>
      <c r="L208" s="311" t="s">
        <v>387</v>
      </c>
      <c r="M208" s="170" t="s">
        <v>11</v>
      </c>
      <c r="N208" s="170" t="s">
        <v>124</v>
      </c>
      <c r="O208" s="161">
        <v>70</v>
      </c>
      <c r="P208" s="161">
        <v>150</v>
      </c>
      <c r="Q208" s="161">
        <v>150</v>
      </c>
      <c r="R208" s="95"/>
      <c r="S208" s="96"/>
      <c r="T208" s="96"/>
      <c r="U208" s="96"/>
      <c r="V208" s="96"/>
      <c r="W208" s="96"/>
    </row>
    <row r="209" spans="1:18" ht="30" customHeight="1">
      <c r="A209" s="188" t="s">
        <v>246</v>
      </c>
      <c r="B209" s="207" t="s">
        <v>81</v>
      </c>
      <c r="C209" s="206" t="s">
        <v>316</v>
      </c>
      <c r="D209" s="170" t="s">
        <v>103</v>
      </c>
      <c r="E209" s="170" t="s">
        <v>138</v>
      </c>
      <c r="F209" s="184" t="s">
        <v>13</v>
      </c>
      <c r="G209" s="195" t="s">
        <v>82</v>
      </c>
      <c r="H209" s="191" t="s">
        <v>14</v>
      </c>
      <c r="I209" s="184" t="s">
        <v>15</v>
      </c>
      <c r="J209" s="195"/>
      <c r="K209" s="191"/>
      <c r="L209" s="184" t="s">
        <v>403</v>
      </c>
      <c r="M209" s="191" t="s">
        <v>11</v>
      </c>
      <c r="N209" s="191" t="s">
        <v>380</v>
      </c>
      <c r="O209" s="161">
        <v>11693.6</v>
      </c>
      <c r="P209" s="161">
        <v>10688.6</v>
      </c>
      <c r="Q209" s="161">
        <v>10795.5</v>
      </c>
      <c r="R209" s="21"/>
    </row>
    <row r="210" spans="1:18" ht="15">
      <c r="A210" s="304"/>
      <c r="B210" s="207"/>
      <c r="C210" s="206"/>
      <c r="D210" s="170" t="s">
        <v>103</v>
      </c>
      <c r="E210" s="170" t="s">
        <v>146</v>
      </c>
      <c r="F210" s="302"/>
      <c r="G210" s="302"/>
      <c r="H210" s="304"/>
      <c r="I210" s="302"/>
      <c r="J210" s="302"/>
      <c r="K210" s="304"/>
      <c r="L210" s="302"/>
      <c r="M210" s="304"/>
      <c r="N210" s="192"/>
      <c r="O210" s="161">
        <v>0.9</v>
      </c>
      <c r="P210" s="161">
        <v>26</v>
      </c>
      <c r="Q210" s="161">
        <v>27</v>
      </c>
      <c r="R210" s="21"/>
    </row>
    <row r="211" spans="1:18" ht="15">
      <c r="A211" s="304"/>
      <c r="B211" s="207"/>
      <c r="C211" s="206"/>
      <c r="D211" s="170" t="s">
        <v>103</v>
      </c>
      <c r="E211" s="170" t="s">
        <v>139</v>
      </c>
      <c r="F211" s="302"/>
      <c r="G211" s="302"/>
      <c r="H211" s="304"/>
      <c r="I211" s="302"/>
      <c r="J211" s="302"/>
      <c r="K211" s="304"/>
      <c r="L211" s="302"/>
      <c r="M211" s="304"/>
      <c r="N211" s="192"/>
      <c r="O211" s="161">
        <v>3625.9</v>
      </c>
      <c r="P211" s="161">
        <v>3215.7</v>
      </c>
      <c r="Q211" s="161">
        <v>3247.9</v>
      </c>
      <c r="R211" s="21"/>
    </row>
    <row r="212" spans="1:18" ht="15">
      <c r="A212" s="304"/>
      <c r="B212" s="207"/>
      <c r="C212" s="206"/>
      <c r="D212" s="170" t="s">
        <v>103</v>
      </c>
      <c r="E212" s="170" t="s">
        <v>117</v>
      </c>
      <c r="F212" s="302"/>
      <c r="G212" s="302"/>
      <c r="H212" s="304"/>
      <c r="I212" s="302"/>
      <c r="J212" s="302"/>
      <c r="K212" s="304"/>
      <c r="L212" s="302"/>
      <c r="M212" s="304"/>
      <c r="N212" s="192"/>
      <c r="O212" s="161">
        <v>270.1</v>
      </c>
      <c r="P212" s="161">
        <v>286.1</v>
      </c>
      <c r="Q212" s="161">
        <v>297.6</v>
      </c>
      <c r="R212" s="21"/>
    </row>
    <row r="213" spans="1:18" ht="15">
      <c r="A213" s="304"/>
      <c r="B213" s="207"/>
      <c r="C213" s="206"/>
      <c r="D213" s="170" t="s">
        <v>103</v>
      </c>
      <c r="E213" s="170" t="s">
        <v>118</v>
      </c>
      <c r="F213" s="302"/>
      <c r="G213" s="302"/>
      <c r="H213" s="304"/>
      <c r="I213" s="302"/>
      <c r="J213" s="302"/>
      <c r="K213" s="304"/>
      <c r="L213" s="302"/>
      <c r="M213" s="304"/>
      <c r="N213" s="192"/>
      <c r="O213" s="161">
        <v>1689.6</v>
      </c>
      <c r="P213" s="161">
        <v>1579.4</v>
      </c>
      <c r="Q213" s="161">
        <v>1641.6</v>
      </c>
      <c r="R213" s="21"/>
    </row>
    <row r="214" spans="1:18" ht="15">
      <c r="A214" s="304"/>
      <c r="B214" s="207"/>
      <c r="C214" s="206"/>
      <c r="D214" s="170" t="s">
        <v>103</v>
      </c>
      <c r="E214" s="170" t="s">
        <v>141</v>
      </c>
      <c r="F214" s="302"/>
      <c r="G214" s="302"/>
      <c r="H214" s="304"/>
      <c r="I214" s="302"/>
      <c r="J214" s="302"/>
      <c r="K214" s="304"/>
      <c r="L214" s="302"/>
      <c r="M214" s="304"/>
      <c r="N214" s="192"/>
      <c r="O214" s="161">
        <v>293.5</v>
      </c>
      <c r="P214" s="161">
        <v>51</v>
      </c>
      <c r="Q214" s="161">
        <v>317.4</v>
      </c>
      <c r="R214" s="21"/>
    </row>
    <row r="215" spans="1:18" ht="39.75" customHeight="1">
      <c r="A215" s="304"/>
      <c r="B215" s="207"/>
      <c r="C215" s="206"/>
      <c r="D215" s="170" t="s">
        <v>103</v>
      </c>
      <c r="E215" s="170" t="s">
        <v>125</v>
      </c>
      <c r="F215" s="305"/>
      <c r="G215" s="305"/>
      <c r="H215" s="213"/>
      <c r="I215" s="305"/>
      <c r="J215" s="305"/>
      <c r="K215" s="213"/>
      <c r="L215" s="305"/>
      <c r="M215" s="213"/>
      <c r="N215" s="211"/>
      <c r="O215" s="161">
        <v>4</v>
      </c>
      <c r="P215" s="161"/>
      <c r="Q215" s="161"/>
      <c r="R215" s="21"/>
    </row>
    <row r="216" spans="1:18" ht="15" customHeight="1">
      <c r="A216" s="304"/>
      <c r="B216" s="207"/>
      <c r="C216" s="206"/>
      <c r="D216" s="170" t="s">
        <v>128</v>
      </c>
      <c r="E216" s="170" t="s">
        <v>138</v>
      </c>
      <c r="F216" s="184" t="s">
        <v>13</v>
      </c>
      <c r="G216" s="195" t="s">
        <v>82</v>
      </c>
      <c r="H216" s="191" t="s">
        <v>14</v>
      </c>
      <c r="I216" s="184" t="s">
        <v>15</v>
      </c>
      <c r="J216" s="195"/>
      <c r="K216" s="191"/>
      <c r="L216" s="347" t="s">
        <v>442</v>
      </c>
      <c r="M216" s="206" t="s">
        <v>11</v>
      </c>
      <c r="N216" s="191" t="s">
        <v>380</v>
      </c>
      <c r="O216" s="161">
        <v>16905.4</v>
      </c>
      <c r="P216" s="161">
        <v>1864.7</v>
      </c>
      <c r="Q216" s="161">
        <v>9764.7</v>
      </c>
      <c r="R216" s="21"/>
    </row>
    <row r="217" spans="1:18" ht="15">
      <c r="A217" s="304"/>
      <c r="B217" s="207"/>
      <c r="C217" s="206"/>
      <c r="D217" s="170" t="s">
        <v>128</v>
      </c>
      <c r="E217" s="170" t="s">
        <v>146</v>
      </c>
      <c r="F217" s="302"/>
      <c r="G217" s="302"/>
      <c r="H217" s="304"/>
      <c r="I217" s="302"/>
      <c r="J217" s="302"/>
      <c r="K217" s="304"/>
      <c r="L217" s="302"/>
      <c r="M217" s="309"/>
      <c r="N217" s="304"/>
      <c r="O217" s="161">
        <v>115.5</v>
      </c>
      <c r="P217" s="161">
        <v>144.6</v>
      </c>
      <c r="Q217" s="161">
        <v>144.6</v>
      </c>
      <c r="R217" s="21"/>
    </row>
    <row r="218" spans="1:18" ht="15">
      <c r="A218" s="304"/>
      <c r="B218" s="207"/>
      <c r="C218" s="206"/>
      <c r="D218" s="170" t="s">
        <v>128</v>
      </c>
      <c r="E218" s="170" t="s">
        <v>139</v>
      </c>
      <c r="F218" s="302"/>
      <c r="G218" s="302"/>
      <c r="H218" s="304"/>
      <c r="I218" s="302"/>
      <c r="J218" s="302"/>
      <c r="K218" s="304"/>
      <c r="L218" s="302"/>
      <c r="M218" s="309"/>
      <c r="N218" s="304"/>
      <c r="O218" s="161">
        <v>5639.5</v>
      </c>
      <c r="P218" s="161">
        <v>308.1</v>
      </c>
      <c r="Q218" s="161">
        <v>4008.1</v>
      </c>
      <c r="R218" s="21"/>
    </row>
    <row r="219" spans="1:18" ht="15">
      <c r="A219" s="304"/>
      <c r="B219" s="207"/>
      <c r="C219" s="206"/>
      <c r="D219" s="170" t="s">
        <v>128</v>
      </c>
      <c r="E219" s="170" t="s">
        <v>117</v>
      </c>
      <c r="F219" s="302"/>
      <c r="G219" s="302"/>
      <c r="H219" s="304"/>
      <c r="I219" s="302"/>
      <c r="J219" s="302"/>
      <c r="K219" s="304"/>
      <c r="L219" s="302"/>
      <c r="M219" s="309"/>
      <c r="N219" s="304"/>
      <c r="O219" s="161">
        <v>395.2</v>
      </c>
      <c r="P219" s="161">
        <v>415.8</v>
      </c>
      <c r="Q219" s="161">
        <v>415.8</v>
      </c>
      <c r="R219" s="21"/>
    </row>
    <row r="220" spans="1:18" ht="84" customHeight="1">
      <c r="A220" s="213"/>
      <c r="B220" s="207"/>
      <c r="C220" s="206"/>
      <c r="D220" s="170" t="s">
        <v>128</v>
      </c>
      <c r="E220" s="170" t="s">
        <v>118</v>
      </c>
      <c r="F220" s="302"/>
      <c r="G220" s="302"/>
      <c r="H220" s="304"/>
      <c r="I220" s="302"/>
      <c r="J220" s="302"/>
      <c r="K220" s="304"/>
      <c r="L220" s="302"/>
      <c r="M220" s="309"/>
      <c r="N220" s="213"/>
      <c r="O220" s="161">
        <v>2954.8</v>
      </c>
      <c r="P220" s="161">
        <v>2112</v>
      </c>
      <c r="Q220" s="161">
        <v>1367.4</v>
      </c>
      <c r="R220" s="21"/>
    </row>
    <row r="221" spans="1:18" ht="232.5" customHeight="1">
      <c r="A221" s="181" t="s">
        <v>325</v>
      </c>
      <c r="B221" s="171" t="s">
        <v>83</v>
      </c>
      <c r="C221" s="170" t="s">
        <v>317</v>
      </c>
      <c r="D221" s="170" t="s">
        <v>174</v>
      </c>
      <c r="E221" s="170" t="s">
        <v>118</v>
      </c>
      <c r="F221" s="165" t="s">
        <v>13</v>
      </c>
      <c r="G221" s="168" t="s">
        <v>84</v>
      </c>
      <c r="H221" s="163" t="s">
        <v>14</v>
      </c>
      <c r="I221" s="165" t="s">
        <v>15</v>
      </c>
      <c r="J221" s="168"/>
      <c r="K221" s="30"/>
      <c r="L221" s="334" t="s">
        <v>440</v>
      </c>
      <c r="M221" s="163" t="s">
        <v>11</v>
      </c>
      <c r="N221" s="163" t="s">
        <v>380</v>
      </c>
      <c r="O221" s="288">
        <v>227.6</v>
      </c>
      <c r="P221" s="288">
        <v>200</v>
      </c>
      <c r="Q221" s="288">
        <v>200</v>
      </c>
      <c r="R221" s="20"/>
    </row>
    <row r="222" spans="1:18" ht="132.75" customHeight="1">
      <c r="A222" s="226" t="s">
        <v>326</v>
      </c>
      <c r="B222" s="184" t="s">
        <v>85</v>
      </c>
      <c r="C222" s="191" t="s">
        <v>318</v>
      </c>
      <c r="D222" s="173" t="s">
        <v>148</v>
      </c>
      <c r="E222" s="206" t="s">
        <v>118</v>
      </c>
      <c r="F222" s="184"/>
      <c r="G222" s="195" t="s">
        <v>86</v>
      </c>
      <c r="H222" s="191" t="s">
        <v>14</v>
      </c>
      <c r="I222" s="184" t="s">
        <v>87</v>
      </c>
      <c r="J222" s="195" t="s">
        <v>73</v>
      </c>
      <c r="K222" s="191" t="s">
        <v>88</v>
      </c>
      <c r="L222" s="300" t="s">
        <v>441</v>
      </c>
      <c r="M222" s="191" t="s">
        <v>11</v>
      </c>
      <c r="N222" s="191" t="s">
        <v>380</v>
      </c>
      <c r="O222" s="161">
        <v>33.8</v>
      </c>
      <c r="P222" s="161"/>
      <c r="Q222" s="161"/>
      <c r="R222" s="20"/>
    </row>
    <row r="223" spans="1:18" ht="38.25" customHeight="1" hidden="1">
      <c r="A223" s="226"/>
      <c r="B223" s="302"/>
      <c r="C223" s="192"/>
      <c r="D223" s="170"/>
      <c r="E223" s="206"/>
      <c r="F223" s="185"/>
      <c r="G223" s="199"/>
      <c r="H223" s="192"/>
      <c r="I223" s="185"/>
      <c r="J223" s="199"/>
      <c r="K223" s="192"/>
      <c r="L223" s="325"/>
      <c r="M223" s="192"/>
      <c r="N223" s="192"/>
      <c r="O223" s="161"/>
      <c r="P223" s="161"/>
      <c r="Q223" s="161"/>
      <c r="R223" s="20"/>
    </row>
    <row r="224" spans="1:18" ht="38.25" customHeight="1">
      <c r="A224" s="164"/>
      <c r="B224" s="302"/>
      <c r="C224" s="192"/>
      <c r="D224" s="170" t="s">
        <v>101</v>
      </c>
      <c r="E224" s="170" t="s">
        <v>126</v>
      </c>
      <c r="F224" s="302"/>
      <c r="G224" s="302"/>
      <c r="H224" s="304"/>
      <c r="I224" s="302"/>
      <c r="J224" s="302"/>
      <c r="K224" s="304"/>
      <c r="L224" s="303"/>
      <c r="M224" s="192"/>
      <c r="N224" s="192"/>
      <c r="O224" s="287">
        <v>745.5</v>
      </c>
      <c r="P224" s="287"/>
      <c r="Q224" s="287"/>
      <c r="R224" s="20"/>
    </row>
    <row r="225" spans="1:18" ht="38.25" customHeight="1">
      <c r="A225" s="164"/>
      <c r="B225" s="302"/>
      <c r="C225" s="192"/>
      <c r="D225" s="170" t="s">
        <v>101</v>
      </c>
      <c r="E225" s="170" t="s">
        <v>118</v>
      </c>
      <c r="F225" s="302"/>
      <c r="G225" s="302"/>
      <c r="H225" s="304"/>
      <c r="I225" s="302"/>
      <c r="J225" s="302"/>
      <c r="K225" s="304"/>
      <c r="L225" s="303"/>
      <c r="M225" s="192"/>
      <c r="N225" s="192"/>
      <c r="O225" s="287">
        <v>89</v>
      </c>
      <c r="P225" s="287"/>
      <c r="Q225" s="287"/>
      <c r="R225" s="20"/>
    </row>
    <row r="226" spans="1:18" ht="37.5" customHeight="1">
      <c r="A226" s="164"/>
      <c r="B226" s="305"/>
      <c r="C226" s="213"/>
      <c r="D226" s="170" t="s">
        <v>100</v>
      </c>
      <c r="E226" s="170" t="s">
        <v>118</v>
      </c>
      <c r="F226" s="305"/>
      <c r="G226" s="305"/>
      <c r="H226" s="213"/>
      <c r="I226" s="305"/>
      <c r="J226" s="305"/>
      <c r="K226" s="213"/>
      <c r="L226" s="306"/>
      <c r="M226" s="192"/>
      <c r="N226" s="192"/>
      <c r="O226" s="287">
        <v>141</v>
      </c>
      <c r="P226" s="287"/>
      <c r="Q226" s="287"/>
      <c r="R226" s="20"/>
    </row>
    <row r="227" spans="1:18" ht="107.25" customHeight="1">
      <c r="A227" s="181" t="s">
        <v>327</v>
      </c>
      <c r="B227" s="165" t="s">
        <v>265</v>
      </c>
      <c r="C227" s="170" t="s">
        <v>319</v>
      </c>
      <c r="D227" s="170" t="s">
        <v>165</v>
      </c>
      <c r="E227" s="170" t="s">
        <v>166</v>
      </c>
      <c r="F227" s="171" t="s">
        <v>13</v>
      </c>
      <c r="G227" s="175" t="s">
        <v>266</v>
      </c>
      <c r="H227" s="170" t="s">
        <v>14</v>
      </c>
      <c r="I227" s="171" t="s">
        <v>15</v>
      </c>
      <c r="J227" s="175"/>
      <c r="K227" s="170"/>
      <c r="L227" s="311" t="s">
        <v>443</v>
      </c>
      <c r="M227" s="213"/>
      <c r="N227" s="213"/>
      <c r="O227" s="287">
        <v>130</v>
      </c>
      <c r="P227" s="287">
        <v>225.3</v>
      </c>
      <c r="Q227" s="287">
        <v>225.3</v>
      </c>
      <c r="R227" s="20"/>
    </row>
    <row r="228" spans="1:18" ht="172.5" customHeight="1">
      <c r="A228" s="91" t="s">
        <v>331</v>
      </c>
      <c r="B228" s="105" t="s">
        <v>332</v>
      </c>
      <c r="C228" s="23" t="s">
        <v>364</v>
      </c>
      <c r="D228" s="84"/>
      <c r="E228" s="84"/>
      <c r="F228" s="86"/>
      <c r="G228" s="87"/>
      <c r="H228" s="84"/>
      <c r="I228" s="86"/>
      <c r="J228" s="87"/>
      <c r="K228" s="84"/>
      <c r="L228" s="18"/>
      <c r="M228" s="84"/>
      <c r="N228" s="128"/>
      <c r="O228" s="125">
        <f>O229</f>
        <v>1300.5</v>
      </c>
      <c r="P228" s="104">
        <f>P229</f>
        <v>817.5</v>
      </c>
      <c r="Q228" s="104">
        <f>Q229</f>
        <v>847.5</v>
      </c>
      <c r="R228" s="20"/>
    </row>
    <row r="229" spans="1:18" ht="121.5" customHeight="1">
      <c r="A229" s="91" t="s">
        <v>333</v>
      </c>
      <c r="B229" s="105" t="s">
        <v>334</v>
      </c>
      <c r="C229" s="117" t="s">
        <v>365</v>
      </c>
      <c r="D229" s="84"/>
      <c r="E229" s="84"/>
      <c r="F229" s="86"/>
      <c r="G229" s="87"/>
      <c r="H229" s="84"/>
      <c r="I229" s="86"/>
      <c r="J229" s="87"/>
      <c r="K229" s="84"/>
      <c r="L229" s="18"/>
      <c r="M229" s="84"/>
      <c r="N229" s="84"/>
      <c r="O229" s="157">
        <f>O232+O230+O233+O234+O236+O237+O238+O231</f>
        <v>1300.5</v>
      </c>
      <c r="P229" s="146">
        <f>P232+P230+P233+P234+P236+P237+P238</f>
        <v>817.5</v>
      </c>
      <c r="Q229" s="146">
        <f>Q232+Q230+Q233+Q234+Q236+Q237+Q238</f>
        <v>847.5</v>
      </c>
      <c r="R229" s="20"/>
    </row>
    <row r="230" spans="1:18" ht="84.75" customHeight="1">
      <c r="A230" s="188" t="s">
        <v>336</v>
      </c>
      <c r="B230" s="239" t="s">
        <v>370</v>
      </c>
      <c r="C230" s="191" t="s">
        <v>371</v>
      </c>
      <c r="D230" s="117" t="s">
        <v>91</v>
      </c>
      <c r="E230" s="117" t="s">
        <v>140</v>
      </c>
      <c r="F230" s="184" t="s">
        <v>13</v>
      </c>
      <c r="G230" s="195" t="s">
        <v>372</v>
      </c>
      <c r="H230" s="191" t="s">
        <v>14</v>
      </c>
      <c r="I230" s="184" t="s">
        <v>61</v>
      </c>
      <c r="J230" s="195" t="s">
        <v>48</v>
      </c>
      <c r="K230" s="191" t="s">
        <v>62</v>
      </c>
      <c r="L230" s="208" t="s">
        <v>390</v>
      </c>
      <c r="M230" s="191" t="s">
        <v>11</v>
      </c>
      <c r="N230" s="206" t="s">
        <v>380</v>
      </c>
      <c r="O230" s="161">
        <v>273.3</v>
      </c>
      <c r="P230" s="64"/>
      <c r="Q230" s="64"/>
      <c r="R230" s="20"/>
    </row>
    <row r="231" spans="1:18" ht="29.25" customHeight="1">
      <c r="A231" s="229"/>
      <c r="B231" s="240"/>
      <c r="C231" s="211"/>
      <c r="D231" s="117">
        <v>801</v>
      </c>
      <c r="E231" s="76">
        <v>612</v>
      </c>
      <c r="F231" s="223"/>
      <c r="G231" s="224"/>
      <c r="H231" s="211"/>
      <c r="I231" s="187"/>
      <c r="J231" s="187"/>
      <c r="K231" s="190"/>
      <c r="L231" s="219"/>
      <c r="M231" s="211"/>
      <c r="N231" s="206"/>
      <c r="O231" s="161">
        <v>183.4</v>
      </c>
      <c r="P231" s="64"/>
      <c r="Q231" s="64"/>
      <c r="R231" s="20"/>
    </row>
    <row r="232" spans="1:18" ht="28.5" customHeight="1">
      <c r="A232" s="188" t="s">
        <v>337</v>
      </c>
      <c r="B232" s="239" t="s">
        <v>335</v>
      </c>
      <c r="C232" s="191" t="s">
        <v>338</v>
      </c>
      <c r="D232" s="191" t="s">
        <v>107</v>
      </c>
      <c r="E232" s="143" t="s">
        <v>138</v>
      </c>
      <c r="F232" s="184" t="s">
        <v>13</v>
      </c>
      <c r="G232" s="195" t="s">
        <v>339</v>
      </c>
      <c r="H232" s="191" t="s">
        <v>14</v>
      </c>
      <c r="I232" s="184" t="s">
        <v>368</v>
      </c>
      <c r="J232" s="195" t="s">
        <v>48</v>
      </c>
      <c r="K232" s="206" t="s">
        <v>369</v>
      </c>
      <c r="L232" s="184" t="s">
        <v>391</v>
      </c>
      <c r="M232" s="191" t="s">
        <v>11</v>
      </c>
      <c r="N232" s="191" t="s">
        <v>380</v>
      </c>
      <c r="O232" s="161">
        <v>354.5</v>
      </c>
      <c r="P232" s="64">
        <v>259.6</v>
      </c>
      <c r="Q232" s="64">
        <v>270</v>
      </c>
      <c r="R232" s="20"/>
    </row>
    <row r="233" spans="1:18" ht="25.5" customHeight="1">
      <c r="A233" s="189"/>
      <c r="B233" s="268"/>
      <c r="C233" s="192"/>
      <c r="D233" s="192"/>
      <c r="E233" s="143" t="s">
        <v>139</v>
      </c>
      <c r="F233" s="185"/>
      <c r="G233" s="199"/>
      <c r="H233" s="192"/>
      <c r="I233" s="186"/>
      <c r="J233" s="186"/>
      <c r="K233" s="212"/>
      <c r="L233" s="185"/>
      <c r="M233" s="192"/>
      <c r="N233" s="192"/>
      <c r="O233" s="161">
        <v>106.4</v>
      </c>
      <c r="P233" s="64">
        <v>78.4</v>
      </c>
      <c r="Q233" s="64">
        <v>81.6</v>
      </c>
      <c r="R233" s="20"/>
    </row>
    <row r="234" spans="1:18" ht="25.5" customHeight="1">
      <c r="A234" s="189"/>
      <c r="B234" s="268"/>
      <c r="C234" s="192"/>
      <c r="D234" s="192"/>
      <c r="E234" s="143" t="s">
        <v>118</v>
      </c>
      <c r="F234" s="185"/>
      <c r="G234" s="199"/>
      <c r="H234" s="192"/>
      <c r="I234" s="186"/>
      <c r="J234" s="186"/>
      <c r="K234" s="212"/>
      <c r="L234" s="185"/>
      <c r="M234" s="192"/>
      <c r="N234" s="192"/>
      <c r="O234" s="161">
        <v>140</v>
      </c>
      <c r="P234" s="64">
        <v>125.4</v>
      </c>
      <c r="Q234" s="64">
        <v>130.3</v>
      </c>
      <c r="R234" s="20"/>
    </row>
    <row r="235" spans="1:18" ht="36.75" customHeight="1">
      <c r="A235" s="229"/>
      <c r="B235" s="240"/>
      <c r="C235" s="211"/>
      <c r="D235" s="213"/>
      <c r="E235" s="143">
        <v>611</v>
      </c>
      <c r="F235" s="223"/>
      <c r="G235" s="224"/>
      <c r="H235" s="211"/>
      <c r="I235" s="187"/>
      <c r="J235" s="187"/>
      <c r="K235" s="212"/>
      <c r="L235" s="223"/>
      <c r="M235" s="211"/>
      <c r="N235" s="211"/>
      <c r="O235" s="290"/>
      <c r="P235" s="64">
        <v>125.4</v>
      </c>
      <c r="Q235" s="64">
        <v>130.3</v>
      </c>
      <c r="R235" s="20"/>
    </row>
    <row r="236" spans="1:18" ht="107.25" customHeight="1">
      <c r="A236" s="188" t="s">
        <v>374</v>
      </c>
      <c r="B236" s="270" t="s">
        <v>340</v>
      </c>
      <c r="C236" s="191" t="s">
        <v>366</v>
      </c>
      <c r="D236" s="131" t="s">
        <v>165</v>
      </c>
      <c r="E236" s="130" t="s">
        <v>166</v>
      </c>
      <c r="F236" s="184" t="s">
        <v>13</v>
      </c>
      <c r="G236" s="195" t="s">
        <v>367</v>
      </c>
      <c r="H236" s="191" t="s">
        <v>14</v>
      </c>
      <c r="I236" s="207"/>
      <c r="J236" s="221"/>
      <c r="K236" s="206"/>
      <c r="L236" s="46" t="s">
        <v>446</v>
      </c>
      <c r="M236" s="191" t="s">
        <v>11</v>
      </c>
      <c r="N236" s="191" t="s">
        <v>380</v>
      </c>
      <c r="O236" s="161">
        <v>17.9</v>
      </c>
      <c r="P236" s="64">
        <v>21.1</v>
      </c>
      <c r="Q236" s="64">
        <v>24.3</v>
      </c>
      <c r="R236" s="20"/>
    </row>
    <row r="237" spans="1:18" ht="108.75" customHeight="1">
      <c r="A237" s="193"/>
      <c r="B237" s="271"/>
      <c r="C237" s="192"/>
      <c r="D237" s="131" t="s">
        <v>165</v>
      </c>
      <c r="E237" s="131">
        <v>313</v>
      </c>
      <c r="F237" s="260"/>
      <c r="G237" s="186"/>
      <c r="H237" s="193"/>
      <c r="I237" s="222"/>
      <c r="J237" s="222"/>
      <c r="K237" s="212"/>
      <c r="L237" s="46" t="s">
        <v>445</v>
      </c>
      <c r="M237" s="193"/>
      <c r="N237" s="193"/>
      <c r="O237" s="287">
        <v>100</v>
      </c>
      <c r="P237" s="129">
        <v>208</v>
      </c>
      <c r="Q237" s="129">
        <v>216.3</v>
      </c>
      <c r="R237" s="20"/>
    </row>
    <row r="238" spans="1:18" ht="89.25" customHeight="1">
      <c r="A238" s="190"/>
      <c r="B238" s="272"/>
      <c r="C238" s="211"/>
      <c r="D238" s="131">
        <v>1003</v>
      </c>
      <c r="E238" s="131">
        <v>313</v>
      </c>
      <c r="F238" s="261"/>
      <c r="G238" s="187"/>
      <c r="H238" s="190"/>
      <c r="I238" s="222"/>
      <c r="J238" s="222"/>
      <c r="K238" s="212"/>
      <c r="L238" s="18" t="s">
        <v>461</v>
      </c>
      <c r="M238" s="190"/>
      <c r="N238" s="190"/>
      <c r="O238" s="161">
        <v>125</v>
      </c>
      <c r="P238" s="64">
        <v>125</v>
      </c>
      <c r="Q238" s="64">
        <v>125</v>
      </c>
      <c r="R238" s="20"/>
    </row>
    <row r="239" spans="1:18" ht="165.75" customHeight="1">
      <c r="A239" s="97" t="s">
        <v>341</v>
      </c>
      <c r="B239" s="98" t="s">
        <v>322</v>
      </c>
      <c r="C239" s="23" t="s">
        <v>321</v>
      </c>
      <c r="D239" s="23"/>
      <c r="E239" s="23"/>
      <c r="F239" s="79"/>
      <c r="G239" s="57"/>
      <c r="H239" s="84"/>
      <c r="I239" s="116"/>
      <c r="J239" s="116"/>
      <c r="K239" s="118"/>
      <c r="L239" s="133"/>
      <c r="M239" s="131"/>
      <c r="N239" s="131"/>
      <c r="O239" s="289">
        <f>O240</f>
        <v>3745.6</v>
      </c>
      <c r="P239" s="53">
        <f>P240</f>
        <v>30</v>
      </c>
      <c r="Q239" s="53">
        <f>Q240</f>
        <v>2230</v>
      </c>
      <c r="R239" s="55"/>
    </row>
    <row r="240" spans="1:18" ht="107.25" customHeight="1">
      <c r="A240" s="97" t="s">
        <v>342</v>
      </c>
      <c r="B240" s="99" t="s">
        <v>324</v>
      </c>
      <c r="C240" s="81" t="s">
        <v>323</v>
      </c>
      <c r="D240" s="92" t="s">
        <v>102</v>
      </c>
      <c r="E240" s="92" t="s">
        <v>158</v>
      </c>
      <c r="F240" s="79" t="s">
        <v>13</v>
      </c>
      <c r="G240" s="87" t="s">
        <v>328</v>
      </c>
      <c r="H240" s="77" t="s">
        <v>14</v>
      </c>
      <c r="I240" s="83"/>
      <c r="J240" s="83"/>
      <c r="K240" s="85"/>
      <c r="L240" s="18" t="s">
        <v>412</v>
      </c>
      <c r="M240" s="77" t="s">
        <v>11</v>
      </c>
      <c r="N240" s="128" t="s">
        <v>380</v>
      </c>
      <c r="O240" s="161">
        <v>3745.6</v>
      </c>
      <c r="P240" s="34">
        <v>30</v>
      </c>
      <c r="Q240" s="34">
        <v>2230</v>
      </c>
      <c r="R240" s="19"/>
    </row>
    <row r="241" spans="1:18" ht="232.5" customHeight="1">
      <c r="A241" s="97" t="s">
        <v>344</v>
      </c>
      <c r="B241" s="22" t="s">
        <v>343</v>
      </c>
      <c r="C241" s="54" t="s">
        <v>347</v>
      </c>
      <c r="D241" s="92"/>
      <c r="E241" s="92"/>
      <c r="F241" s="79"/>
      <c r="G241" s="78"/>
      <c r="H241" s="77"/>
      <c r="I241" s="79"/>
      <c r="J241" s="78"/>
      <c r="K241" s="77"/>
      <c r="L241" s="18"/>
      <c r="M241" s="77"/>
      <c r="N241" s="77"/>
      <c r="O241" s="289">
        <f>O242</f>
        <v>3545.7</v>
      </c>
      <c r="P241" s="53">
        <f>P242</f>
        <v>3523</v>
      </c>
      <c r="Q241" s="53">
        <f>Q242</f>
        <v>3618.9</v>
      </c>
      <c r="R241" s="42"/>
    </row>
    <row r="242" spans="1:18" ht="57" customHeight="1">
      <c r="A242" s="97" t="s">
        <v>345</v>
      </c>
      <c r="B242" s="22" t="s">
        <v>346</v>
      </c>
      <c r="C242" s="82" t="s">
        <v>348</v>
      </c>
      <c r="D242" s="92"/>
      <c r="E242" s="92"/>
      <c r="F242" s="86"/>
      <c r="G242" s="87"/>
      <c r="H242" s="84"/>
      <c r="I242" s="86"/>
      <c r="J242" s="87"/>
      <c r="K242" s="80"/>
      <c r="L242" s="18"/>
      <c r="M242" s="84"/>
      <c r="N242" s="84"/>
      <c r="O242" s="161">
        <f>O243+O244+O245+O246+O247+O250+O248+O251+O249</f>
        <v>3545.7</v>
      </c>
      <c r="P242" s="64">
        <f>P243+P244+P245+P246+P247+P250+P248+P251+P249</f>
        <v>3523</v>
      </c>
      <c r="Q242" s="64">
        <f>Q243+Q244+Q245+Q246+Q247+Q250+Q248+Q251+Q249</f>
        <v>3618.9</v>
      </c>
      <c r="R242" s="51"/>
    </row>
    <row r="243" spans="1:18" ht="377.25" customHeight="1">
      <c r="A243" s="60" t="s">
        <v>349</v>
      </c>
      <c r="B243" s="47" t="s">
        <v>194</v>
      </c>
      <c r="C243" s="80" t="s">
        <v>351</v>
      </c>
      <c r="D243" s="33" t="s">
        <v>215</v>
      </c>
      <c r="E243" s="33" t="s">
        <v>118</v>
      </c>
      <c r="F243" s="79" t="s">
        <v>195</v>
      </c>
      <c r="G243" s="32" t="s">
        <v>196</v>
      </c>
      <c r="H243" s="33" t="s">
        <v>197</v>
      </c>
      <c r="I243" s="43" t="s">
        <v>198</v>
      </c>
      <c r="J243" s="32" t="s">
        <v>10</v>
      </c>
      <c r="K243" s="35" t="s">
        <v>199</v>
      </c>
      <c r="L243" s="132" t="s">
        <v>407</v>
      </c>
      <c r="M243" s="33" t="s">
        <v>11</v>
      </c>
      <c r="N243" s="128" t="s">
        <v>380</v>
      </c>
      <c r="O243" s="161">
        <v>5.8</v>
      </c>
      <c r="P243" s="64">
        <v>6.2</v>
      </c>
      <c r="Q243" s="66">
        <v>56.6</v>
      </c>
      <c r="R243" s="51"/>
    </row>
    <row r="244" spans="1:18" ht="15">
      <c r="A244" s="273" t="s">
        <v>350</v>
      </c>
      <c r="B244" s="184" t="s">
        <v>175</v>
      </c>
      <c r="C244" s="191" t="s">
        <v>352</v>
      </c>
      <c r="D244" s="33" t="s">
        <v>176</v>
      </c>
      <c r="E244" s="33" t="s">
        <v>114</v>
      </c>
      <c r="F244" s="184" t="s">
        <v>178</v>
      </c>
      <c r="G244" s="195" t="s">
        <v>177</v>
      </c>
      <c r="H244" s="191" t="s">
        <v>179</v>
      </c>
      <c r="I244" s="184" t="s">
        <v>180</v>
      </c>
      <c r="J244" s="195" t="s">
        <v>10</v>
      </c>
      <c r="K244" s="191" t="s">
        <v>181</v>
      </c>
      <c r="L244" s="220" t="s">
        <v>406</v>
      </c>
      <c r="M244" s="191" t="s">
        <v>11</v>
      </c>
      <c r="N244" s="191" t="s">
        <v>380</v>
      </c>
      <c r="O244" s="161">
        <v>603.1</v>
      </c>
      <c r="P244" s="64">
        <v>544.5</v>
      </c>
      <c r="Q244" s="64">
        <v>569.5</v>
      </c>
      <c r="R244" s="21"/>
    </row>
    <row r="245" spans="1:18" ht="15">
      <c r="A245" s="230"/>
      <c r="B245" s="202"/>
      <c r="C245" s="192"/>
      <c r="D245" s="33" t="s">
        <v>176</v>
      </c>
      <c r="E245" s="33" t="s">
        <v>116</v>
      </c>
      <c r="F245" s="185"/>
      <c r="G245" s="199"/>
      <c r="H245" s="192"/>
      <c r="I245" s="185"/>
      <c r="J245" s="199"/>
      <c r="K245" s="192"/>
      <c r="L245" s="263"/>
      <c r="M245" s="192"/>
      <c r="N245" s="192"/>
      <c r="O245" s="161">
        <v>182.2</v>
      </c>
      <c r="P245" s="64">
        <v>160</v>
      </c>
      <c r="Q245" s="64">
        <v>180.5</v>
      </c>
      <c r="R245" s="21"/>
    </row>
    <row r="246" spans="1:18" ht="15">
      <c r="A246" s="230"/>
      <c r="B246" s="202"/>
      <c r="C246" s="192"/>
      <c r="D246" s="33" t="s">
        <v>176</v>
      </c>
      <c r="E246" s="33" t="s">
        <v>117</v>
      </c>
      <c r="F246" s="185"/>
      <c r="G246" s="199"/>
      <c r="H246" s="192"/>
      <c r="I246" s="185"/>
      <c r="J246" s="199"/>
      <c r="K246" s="192"/>
      <c r="L246" s="263"/>
      <c r="M246" s="192"/>
      <c r="N246" s="192"/>
      <c r="O246" s="161">
        <v>6</v>
      </c>
      <c r="P246" s="64">
        <v>7.5</v>
      </c>
      <c r="Q246" s="64">
        <v>7.5</v>
      </c>
      <c r="R246" s="21"/>
    </row>
    <row r="247" spans="1:18" ht="231.75" customHeight="1">
      <c r="A247" s="230"/>
      <c r="B247" s="203"/>
      <c r="C247" s="211"/>
      <c r="D247" s="33" t="s">
        <v>176</v>
      </c>
      <c r="E247" s="33" t="s">
        <v>118</v>
      </c>
      <c r="F247" s="223"/>
      <c r="G247" s="224"/>
      <c r="H247" s="211"/>
      <c r="I247" s="223"/>
      <c r="J247" s="224"/>
      <c r="K247" s="211"/>
      <c r="L247" s="263"/>
      <c r="M247" s="211"/>
      <c r="N247" s="211"/>
      <c r="O247" s="161">
        <v>15.1</v>
      </c>
      <c r="P247" s="64">
        <v>14.3</v>
      </c>
      <c r="Q247" s="65">
        <v>14.3</v>
      </c>
      <c r="R247" s="42"/>
    </row>
    <row r="248" spans="1:18" ht="138" customHeight="1">
      <c r="A248" s="214" t="s">
        <v>355</v>
      </c>
      <c r="B248" s="201" t="s">
        <v>353</v>
      </c>
      <c r="C248" s="262">
        <v>3108</v>
      </c>
      <c r="D248" s="84" t="s">
        <v>165</v>
      </c>
      <c r="E248" s="84" t="s">
        <v>118</v>
      </c>
      <c r="F248" s="184" t="s">
        <v>204</v>
      </c>
      <c r="G248" s="195" t="s">
        <v>11</v>
      </c>
      <c r="H248" s="191" t="s">
        <v>205</v>
      </c>
      <c r="I248" s="184" t="s">
        <v>206</v>
      </c>
      <c r="J248" s="195" t="s">
        <v>191</v>
      </c>
      <c r="K248" s="191" t="s">
        <v>207</v>
      </c>
      <c r="L248" s="220" t="s">
        <v>385</v>
      </c>
      <c r="M248" s="191" t="s">
        <v>11</v>
      </c>
      <c r="N248" s="191" t="s">
        <v>380</v>
      </c>
      <c r="O248" s="161">
        <v>29</v>
      </c>
      <c r="P248" s="64">
        <v>27</v>
      </c>
      <c r="Q248" s="64">
        <v>27</v>
      </c>
      <c r="R248" s="42"/>
    </row>
    <row r="249" spans="1:18" ht="21.75" customHeight="1">
      <c r="A249" s="215"/>
      <c r="B249" s="202"/>
      <c r="C249" s="228"/>
      <c r="D249" s="147" t="s">
        <v>165</v>
      </c>
      <c r="E249" s="147" t="s">
        <v>158</v>
      </c>
      <c r="F249" s="185"/>
      <c r="G249" s="199"/>
      <c r="H249" s="192"/>
      <c r="I249" s="185"/>
      <c r="J249" s="199"/>
      <c r="K249" s="192"/>
      <c r="L249" s="196"/>
      <c r="M249" s="192"/>
      <c r="N249" s="192"/>
      <c r="O249" s="161">
        <v>2695.2</v>
      </c>
      <c r="P249" s="64">
        <v>2763.5</v>
      </c>
      <c r="Q249" s="64">
        <v>2763.5</v>
      </c>
      <c r="R249" s="42"/>
    </row>
    <row r="250" spans="1:18" ht="159.75" customHeight="1">
      <c r="A250" s="216"/>
      <c r="B250" s="203"/>
      <c r="C250" s="231"/>
      <c r="D250" s="84" t="s">
        <v>165</v>
      </c>
      <c r="E250" s="131" t="s">
        <v>158</v>
      </c>
      <c r="F250" s="223"/>
      <c r="G250" s="224"/>
      <c r="H250" s="211"/>
      <c r="I250" s="223"/>
      <c r="J250" s="224"/>
      <c r="K250" s="211"/>
      <c r="L250" s="150" t="s">
        <v>478</v>
      </c>
      <c r="M250" s="211"/>
      <c r="N250" s="211"/>
      <c r="O250" s="161">
        <v>9.3</v>
      </c>
      <c r="P250" s="64"/>
      <c r="Q250" s="64"/>
      <c r="R250" s="42"/>
    </row>
    <row r="251" spans="1:18" ht="57" customHeight="1" hidden="1">
      <c r="A251" s="140" t="s">
        <v>470</v>
      </c>
      <c r="B251" s="141" t="s">
        <v>471</v>
      </c>
      <c r="C251" s="142">
        <v>3125</v>
      </c>
      <c r="D251" s="137" t="s">
        <v>102</v>
      </c>
      <c r="E251" s="137" t="s">
        <v>118</v>
      </c>
      <c r="F251" s="139" t="s">
        <v>472</v>
      </c>
      <c r="G251" s="136" t="s">
        <v>473</v>
      </c>
      <c r="H251" s="138" t="s">
        <v>474</v>
      </c>
      <c r="I251" s="139"/>
      <c r="J251" s="136"/>
      <c r="K251" s="138"/>
      <c r="L251" s="148"/>
      <c r="M251" s="137"/>
      <c r="N251" s="137"/>
      <c r="O251" s="64">
        <v>0</v>
      </c>
      <c r="P251" s="64"/>
      <c r="Q251" s="64"/>
      <c r="R251" s="42"/>
    </row>
    <row r="252" spans="1:18" ht="59.25" customHeight="1">
      <c r="A252" s="124" t="s">
        <v>363</v>
      </c>
      <c r="B252" s="114" t="s">
        <v>354</v>
      </c>
      <c r="C252" s="123">
        <v>3200</v>
      </c>
      <c r="D252" s="103"/>
      <c r="E252" s="103"/>
      <c r="F252" s="101"/>
      <c r="G252" s="100"/>
      <c r="H252" s="103"/>
      <c r="I252" s="101"/>
      <c r="J252" s="100"/>
      <c r="K252" s="103"/>
      <c r="L252" s="150"/>
      <c r="M252" s="103"/>
      <c r="N252" s="103"/>
      <c r="O252" s="126">
        <f>SUM(O253:O268)</f>
        <v>32528.3</v>
      </c>
      <c r="P252" s="53">
        <f>SUM(P253:P268)</f>
        <v>34665.50000000001</v>
      </c>
      <c r="Q252" s="53">
        <f>SUM(Q253:Q268)</f>
        <v>36451.9</v>
      </c>
      <c r="R252" s="42"/>
    </row>
    <row r="253" spans="1:18" ht="42.75" customHeight="1">
      <c r="A253" s="230" t="s">
        <v>363</v>
      </c>
      <c r="B253" s="201" t="s">
        <v>356</v>
      </c>
      <c r="C253" s="262">
        <v>3236</v>
      </c>
      <c r="D253" s="103" t="s">
        <v>165</v>
      </c>
      <c r="E253" s="103" t="s">
        <v>118</v>
      </c>
      <c r="F253" s="184" t="s">
        <v>204</v>
      </c>
      <c r="G253" s="195" t="s">
        <v>11</v>
      </c>
      <c r="H253" s="191" t="s">
        <v>205</v>
      </c>
      <c r="I253" s="184" t="s">
        <v>206</v>
      </c>
      <c r="J253" s="195" t="s">
        <v>191</v>
      </c>
      <c r="K253" s="191" t="s">
        <v>207</v>
      </c>
      <c r="L253" s="182" t="s">
        <v>385</v>
      </c>
      <c r="M253" s="191" t="s">
        <v>11</v>
      </c>
      <c r="N253" s="191" t="s">
        <v>380</v>
      </c>
      <c r="O253" s="64">
        <v>103.8</v>
      </c>
      <c r="P253" s="64">
        <v>107.9</v>
      </c>
      <c r="Q253" s="64">
        <v>112.3</v>
      </c>
      <c r="R253" s="42"/>
    </row>
    <row r="254" spans="1:18" ht="171" customHeight="1">
      <c r="A254" s="212"/>
      <c r="B254" s="186"/>
      <c r="C254" s="193"/>
      <c r="D254" s="103" t="s">
        <v>165</v>
      </c>
      <c r="E254" s="131" t="s">
        <v>158</v>
      </c>
      <c r="F254" s="223"/>
      <c r="G254" s="224"/>
      <c r="H254" s="211"/>
      <c r="I254" s="223"/>
      <c r="J254" s="224"/>
      <c r="K254" s="211"/>
      <c r="L254" s="183"/>
      <c r="M254" s="211"/>
      <c r="N254" s="211"/>
      <c r="O254" s="64">
        <v>27496.8</v>
      </c>
      <c r="P254" s="64">
        <v>26553.6</v>
      </c>
      <c r="Q254" s="64">
        <v>26549.1</v>
      </c>
      <c r="R254" s="42"/>
    </row>
    <row r="255" spans="1:18" ht="171" customHeight="1">
      <c r="A255" s="212"/>
      <c r="B255" s="186"/>
      <c r="C255" s="193"/>
      <c r="D255" s="106" t="s">
        <v>128</v>
      </c>
      <c r="E255" s="106" t="s">
        <v>131</v>
      </c>
      <c r="F255" s="111" t="s">
        <v>213</v>
      </c>
      <c r="G255" s="113" t="s">
        <v>196</v>
      </c>
      <c r="H255" s="106" t="s">
        <v>209</v>
      </c>
      <c r="I255" s="111" t="s">
        <v>212</v>
      </c>
      <c r="J255" s="113" t="s">
        <v>191</v>
      </c>
      <c r="K255" s="106" t="s">
        <v>193</v>
      </c>
      <c r="L255" s="220" t="s">
        <v>385</v>
      </c>
      <c r="M255" s="106" t="s">
        <v>11</v>
      </c>
      <c r="N255" s="128" t="s">
        <v>384</v>
      </c>
      <c r="O255" s="161">
        <v>1446.2</v>
      </c>
      <c r="P255" s="64">
        <v>4685</v>
      </c>
      <c r="Q255" s="64">
        <v>6457</v>
      </c>
      <c r="R255" s="42"/>
    </row>
    <row r="256" spans="1:18" ht="28.5" customHeight="1">
      <c r="A256" s="212"/>
      <c r="B256" s="186"/>
      <c r="C256" s="193"/>
      <c r="D256" s="103" t="s">
        <v>169</v>
      </c>
      <c r="E256" s="103" t="s">
        <v>138</v>
      </c>
      <c r="F256" s="184" t="s">
        <v>208</v>
      </c>
      <c r="G256" s="195" t="s">
        <v>196</v>
      </c>
      <c r="H256" s="191" t="s">
        <v>209</v>
      </c>
      <c r="I256" s="184" t="s">
        <v>210</v>
      </c>
      <c r="J256" s="195" t="s">
        <v>191</v>
      </c>
      <c r="K256" s="191" t="s">
        <v>211</v>
      </c>
      <c r="L256" s="220"/>
      <c r="M256" s="191" t="s">
        <v>11</v>
      </c>
      <c r="N256" s="191" t="s">
        <v>384</v>
      </c>
      <c r="O256" s="161">
        <v>1333.4</v>
      </c>
      <c r="P256" s="64">
        <v>1313</v>
      </c>
      <c r="Q256" s="64">
        <v>1313</v>
      </c>
      <c r="R256" s="42"/>
    </row>
    <row r="257" spans="1:18" ht="28.5" customHeight="1">
      <c r="A257" s="212"/>
      <c r="B257" s="186"/>
      <c r="C257" s="193"/>
      <c r="D257" s="162" t="s">
        <v>169</v>
      </c>
      <c r="E257" s="162" t="s">
        <v>146</v>
      </c>
      <c r="F257" s="185"/>
      <c r="G257" s="199"/>
      <c r="H257" s="192"/>
      <c r="I257" s="185"/>
      <c r="J257" s="199"/>
      <c r="K257" s="192"/>
      <c r="L257" s="182" t="s">
        <v>408</v>
      </c>
      <c r="M257" s="192"/>
      <c r="N257" s="192"/>
      <c r="O257" s="161">
        <v>3.8</v>
      </c>
      <c r="P257" s="64"/>
      <c r="Q257" s="64"/>
      <c r="R257" s="42"/>
    </row>
    <row r="258" spans="1:18" ht="105" customHeight="1">
      <c r="A258" s="212"/>
      <c r="B258" s="186"/>
      <c r="C258" s="193"/>
      <c r="D258" s="103" t="s">
        <v>169</v>
      </c>
      <c r="E258" s="103" t="s">
        <v>139</v>
      </c>
      <c r="F258" s="185"/>
      <c r="G258" s="199"/>
      <c r="H258" s="192"/>
      <c r="I258" s="185"/>
      <c r="J258" s="199"/>
      <c r="K258" s="192"/>
      <c r="L258" s="183"/>
      <c r="M258" s="192"/>
      <c r="N258" s="192"/>
      <c r="O258" s="161">
        <v>406.4</v>
      </c>
      <c r="P258" s="64">
        <v>397.2</v>
      </c>
      <c r="Q258" s="64">
        <v>397.2</v>
      </c>
      <c r="R258" s="42"/>
    </row>
    <row r="259" spans="1:18" ht="39.75" customHeight="1">
      <c r="A259" s="212"/>
      <c r="B259" s="186"/>
      <c r="C259" s="193"/>
      <c r="D259" s="103" t="s">
        <v>169</v>
      </c>
      <c r="E259" s="103" t="s">
        <v>117</v>
      </c>
      <c r="F259" s="185"/>
      <c r="G259" s="199"/>
      <c r="H259" s="192"/>
      <c r="I259" s="185"/>
      <c r="J259" s="199"/>
      <c r="K259" s="192"/>
      <c r="L259" s="182" t="s">
        <v>385</v>
      </c>
      <c r="M259" s="192"/>
      <c r="N259" s="192"/>
      <c r="O259" s="161">
        <v>193.2</v>
      </c>
      <c r="P259" s="64">
        <v>195</v>
      </c>
      <c r="Q259" s="64">
        <v>195</v>
      </c>
      <c r="R259" s="42"/>
    </row>
    <row r="260" spans="1:18" ht="115.5" customHeight="1">
      <c r="A260" s="212"/>
      <c r="B260" s="187"/>
      <c r="C260" s="190"/>
      <c r="D260" s="103" t="s">
        <v>169</v>
      </c>
      <c r="E260" s="103" t="s">
        <v>118</v>
      </c>
      <c r="F260" s="223"/>
      <c r="G260" s="224"/>
      <c r="H260" s="211"/>
      <c r="I260" s="223"/>
      <c r="J260" s="224"/>
      <c r="K260" s="211"/>
      <c r="L260" s="200"/>
      <c r="M260" s="211"/>
      <c r="N260" s="211"/>
      <c r="O260" s="161">
        <v>562.1</v>
      </c>
      <c r="P260" s="64">
        <v>623.5</v>
      </c>
      <c r="Q260" s="64">
        <v>623.5</v>
      </c>
      <c r="R260" s="42"/>
    </row>
    <row r="261" spans="1:18" ht="15">
      <c r="A261" s="115" t="s">
        <v>375</v>
      </c>
      <c r="B261" s="236" t="s">
        <v>189</v>
      </c>
      <c r="C261" s="102">
        <v>3239</v>
      </c>
      <c r="D261" s="103" t="s">
        <v>102</v>
      </c>
      <c r="E261" s="103" t="s">
        <v>114</v>
      </c>
      <c r="F261" s="184" t="s">
        <v>183</v>
      </c>
      <c r="G261" s="195" t="s">
        <v>190</v>
      </c>
      <c r="H261" s="191" t="s">
        <v>184</v>
      </c>
      <c r="I261" s="184" t="s">
        <v>192</v>
      </c>
      <c r="J261" s="195" t="s">
        <v>191</v>
      </c>
      <c r="K261" s="191" t="s">
        <v>193</v>
      </c>
      <c r="L261" s="200"/>
      <c r="M261" s="191" t="s">
        <v>11</v>
      </c>
      <c r="N261" s="191" t="s">
        <v>380</v>
      </c>
      <c r="O261" s="161">
        <v>64.8</v>
      </c>
      <c r="P261" s="64">
        <v>63.8</v>
      </c>
      <c r="Q261" s="64">
        <v>63.8</v>
      </c>
      <c r="R261" s="42"/>
    </row>
    <row r="262" spans="1:18" ht="15">
      <c r="A262" s="215"/>
      <c r="B262" s="237"/>
      <c r="C262" s="102"/>
      <c r="D262" s="103" t="s">
        <v>102</v>
      </c>
      <c r="E262" s="103" t="s">
        <v>115</v>
      </c>
      <c r="F262" s="274"/>
      <c r="G262" s="199"/>
      <c r="H262" s="192"/>
      <c r="I262" s="185"/>
      <c r="J262" s="199"/>
      <c r="K262" s="192"/>
      <c r="L262" s="183"/>
      <c r="M262" s="192"/>
      <c r="N262" s="192"/>
      <c r="O262" s="161">
        <v>0</v>
      </c>
      <c r="P262" s="64">
        <v>0.4</v>
      </c>
      <c r="Q262" s="64">
        <v>0.4</v>
      </c>
      <c r="R262" s="42"/>
    </row>
    <row r="263" spans="1:18" ht="60" customHeight="1">
      <c r="A263" s="193"/>
      <c r="B263" s="237"/>
      <c r="C263" s="102"/>
      <c r="D263" s="103" t="s">
        <v>102</v>
      </c>
      <c r="E263" s="103" t="s">
        <v>116</v>
      </c>
      <c r="F263" s="274"/>
      <c r="G263" s="199"/>
      <c r="H263" s="192"/>
      <c r="I263" s="185"/>
      <c r="J263" s="199"/>
      <c r="K263" s="192"/>
      <c r="L263" s="182" t="s">
        <v>411</v>
      </c>
      <c r="M263" s="192"/>
      <c r="N263" s="192"/>
      <c r="O263" s="161">
        <v>19.6</v>
      </c>
      <c r="P263" s="64">
        <v>19.3</v>
      </c>
      <c r="Q263" s="64">
        <v>19.3</v>
      </c>
      <c r="R263" s="42"/>
    </row>
    <row r="264" spans="1:18" ht="60" customHeight="1">
      <c r="A264" s="193"/>
      <c r="B264" s="237"/>
      <c r="C264" s="102"/>
      <c r="D264" s="103" t="s">
        <v>102</v>
      </c>
      <c r="E264" s="103" t="s">
        <v>117</v>
      </c>
      <c r="F264" s="274"/>
      <c r="G264" s="199"/>
      <c r="H264" s="192"/>
      <c r="I264" s="185"/>
      <c r="J264" s="199"/>
      <c r="K264" s="192"/>
      <c r="L264" s="200"/>
      <c r="M264" s="192"/>
      <c r="N264" s="192"/>
      <c r="O264" s="161">
        <v>10</v>
      </c>
      <c r="P264" s="64">
        <v>25</v>
      </c>
      <c r="Q264" s="64">
        <v>29.8</v>
      </c>
      <c r="R264" s="42"/>
    </row>
    <row r="265" spans="1:18" ht="108.75" customHeight="1">
      <c r="A265" s="190"/>
      <c r="B265" s="238"/>
      <c r="C265" s="107"/>
      <c r="D265" s="103" t="s">
        <v>102</v>
      </c>
      <c r="E265" s="103" t="s">
        <v>118</v>
      </c>
      <c r="F265" s="267"/>
      <c r="G265" s="224"/>
      <c r="H265" s="211"/>
      <c r="I265" s="223"/>
      <c r="J265" s="224"/>
      <c r="K265" s="211"/>
      <c r="L265" s="183"/>
      <c r="M265" s="211"/>
      <c r="N265" s="211"/>
      <c r="O265" s="161">
        <v>21</v>
      </c>
      <c r="P265" s="64">
        <v>11.5</v>
      </c>
      <c r="Q265" s="64">
        <v>11.5</v>
      </c>
      <c r="R265" s="42"/>
    </row>
    <row r="266" spans="1:18" ht="409.5" customHeight="1">
      <c r="A266" s="119" t="s">
        <v>376</v>
      </c>
      <c r="B266" s="112" t="s">
        <v>357</v>
      </c>
      <c r="C266" s="107">
        <v>3254</v>
      </c>
      <c r="D266" s="106" t="s">
        <v>200</v>
      </c>
      <c r="E266" s="106" t="s">
        <v>118</v>
      </c>
      <c r="F266" s="111" t="s">
        <v>13</v>
      </c>
      <c r="G266" s="113" t="s">
        <v>201</v>
      </c>
      <c r="H266" s="106" t="s">
        <v>14</v>
      </c>
      <c r="I266" s="111" t="s">
        <v>202</v>
      </c>
      <c r="J266" s="113" t="s">
        <v>191</v>
      </c>
      <c r="K266" s="106" t="s">
        <v>203</v>
      </c>
      <c r="L266" s="149" t="s">
        <v>409</v>
      </c>
      <c r="M266" s="106" t="s">
        <v>11</v>
      </c>
      <c r="N266" s="128" t="s">
        <v>384</v>
      </c>
      <c r="O266" s="161">
        <v>570.2</v>
      </c>
      <c r="P266" s="64">
        <v>361.3</v>
      </c>
      <c r="Q266" s="64">
        <v>359</v>
      </c>
      <c r="R266" s="42"/>
    </row>
    <row r="267" spans="1:18" ht="15">
      <c r="A267" s="120" t="s">
        <v>377</v>
      </c>
      <c r="B267" s="201" t="s">
        <v>358</v>
      </c>
      <c r="C267" s="191" t="s">
        <v>359</v>
      </c>
      <c r="D267" s="33" t="s">
        <v>102</v>
      </c>
      <c r="E267" s="33" t="s">
        <v>117</v>
      </c>
      <c r="F267" s="184" t="s">
        <v>183</v>
      </c>
      <c r="G267" s="195" t="s">
        <v>182</v>
      </c>
      <c r="H267" s="191" t="s">
        <v>184</v>
      </c>
      <c r="I267" s="184" t="s">
        <v>185</v>
      </c>
      <c r="J267" s="195" t="s">
        <v>10</v>
      </c>
      <c r="K267" s="191" t="s">
        <v>186</v>
      </c>
      <c r="L267" s="182" t="s">
        <v>410</v>
      </c>
      <c r="M267" s="191" t="s">
        <v>11</v>
      </c>
      <c r="N267" s="191" t="s">
        <v>380</v>
      </c>
      <c r="O267" s="161">
        <v>106.5</v>
      </c>
      <c r="P267" s="64">
        <v>118.5</v>
      </c>
      <c r="Q267" s="65">
        <v>130.5</v>
      </c>
      <c r="R267" s="42"/>
    </row>
    <row r="268" spans="1:18" ht="256.5" customHeight="1">
      <c r="A268" s="127"/>
      <c r="B268" s="203"/>
      <c r="C268" s="211"/>
      <c r="D268" s="33" t="s">
        <v>102</v>
      </c>
      <c r="E268" s="33" t="s">
        <v>118</v>
      </c>
      <c r="F268" s="223"/>
      <c r="G268" s="224"/>
      <c r="H268" s="211"/>
      <c r="I268" s="223"/>
      <c r="J268" s="224"/>
      <c r="K268" s="211"/>
      <c r="L268" s="183"/>
      <c r="M268" s="211"/>
      <c r="N268" s="211"/>
      <c r="O268" s="288">
        <v>190.5</v>
      </c>
      <c r="P268" s="64">
        <v>190.5</v>
      </c>
      <c r="Q268" s="64">
        <v>190.5</v>
      </c>
      <c r="R268" s="42"/>
    </row>
    <row r="269" spans="1:18" ht="111.75" customHeight="1">
      <c r="A269" s="127" t="s">
        <v>378</v>
      </c>
      <c r="B269" s="121" t="s">
        <v>360</v>
      </c>
      <c r="C269" s="122" t="s">
        <v>361</v>
      </c>
      <c r="D269" s="106"/>
      <c r="E269" s="106"/>
      <c r="F269" s="108"/>
      <c r="G269" s="110"/>
      <c r="H269" s="109"/>
      <c r="I269" s="108"/>
      <c r="J269" s="110"/>
      <c r="K269" s="109"/>
      <c r="L269" s="154"/>
      <c r="M269" s="109"/>
      <c r="N269" s="109"/>
      <c r="O269" s="159">
        <f>O270+O271+O273+O274+O275+O276+O277+O278+O279+O281+O283+O280+O272+O282</f>
        <v>198514.5</v>
      </c>
      <c r="P269" s="159">
        <f>P270+P271+P273+P274+P275+P276+P277+P278+P279+P281+P283+P280+P272</f>
        <v>210454.3</v>
      </c>
      <c r="Q269" s="159">
        <f>Q270+Q271+Q273+Q274+Q275+Q276+Q277+Q278+Q279+Q281+Q283+Q280+Q272</f>
        <v>223457.4</v>
      </c>
      <c r="R269" s="51"/>
    </row>
    <row r="270" spans="1:18" ht="15">
      <c r="A270" s="269" t="s">
        <v>379</v>
      </c>
      <c r="B270" s="264" t="s">
        <v>187</v>
      </c>
      <c r="C270" s="191" t="s">
        <v>362</v>
      </c>
      <c r="D270" s="33" t="s">
        <v>137</v>
      </c>
      <c r="E270" s="33" t="s">
        <v>138</v>
      </c>
      <c r="F270" s="184" t="s">
        <v>183</v>
      </c>
      <c r="G270" s="195" t="s">
        <v>188</v>
      </c>
      <c r="H270" s="191" t="s">
        <v>184</v>
      </c>
      <c r="I270" s="184" t="s">
        <v>51</v>
      </c>
      <c r="J270" s="195" t="s">
        <v>52</v>
      </c>
      <c r="K270" s="191" t="s">
        <v>53</v>
      </c>
      <c r="L270" s="184" t="s">
        <v>395</v>
      </c>
      <c r="M270" s="191" t="s">
        <v>11</v>
      </c>
      <c r="N270" s="191" t="s">
        <v>380</v>
      </c>
      <c r="O270" s="161">
        <v>2135.2</v>
      </c>
      <c r="P270" s="64">
        <v>2079.2</v>
      </c>
      <c r="Q270" s="64">
        <v>2162.3</v>
      </c>
      <c r="R270" s="21"/>
    </row>
    <row r="271" spans="1:18" ht="15">
      <c r="A271" s="193"/>
      <c r="B271" s="265"/>
      <c r="C271" s="192"/>
      <c r="D271" s="33" t="s">
        <v>137</v>
      </c>
      <c r="E271" s="33" t="s">
        <v>139</v>
      </c>
      <c r="F271" s="185"/>
      <c r="G271" s="199"/>
      <c r="H271" s="192"/>
      <c r="I271" s="185"/>
      <c r="J271" s="199"/>
      <c r="K271" s="192"/>
      <c r="L271" s="275"/>
      <c r="M271" s="192"/>
      <c r="N271" s="192"/>
      <c r="O271" s="161">
        <v>644.9</v>
      </c>
      <c r="P271" s="64">
        <v>627.8</v>
      </c>
      <c r="Q271" s="64">
        <v>653</v>
      </c>
      <c r="R271" s="21"/>
    </row>
    <row r="272" spans="1:18" ht="15">
      <c r="A272" s="193"/>
      <c r="B272" s="265"/>
      <c r="C272" s="192"/>
      <c r="D272" s="153" t="s">
        <v>137</v>
      </c>
      <c r="E272" s="153" t="s">
        <v>117</v>
      </c>
      <c r="F272" s="185"/>
      <c r="G272" s="199"/>
      <c r="H272" s="192"/>
      <c r="I272" s="185"/>
      <c r="J272" s="199"/>
      <c r="K272" s="192"/>
      <c r="L272" s="275"/>
      <c r="M272" s="192"/>
      <c r="N272" s="192"/>
      <c r="O272" s="161">
        <v>4</v>
      </c>
      <c r="P272" s="64"/>
      <c r="Q272" s="64"/>
      <c r="R272" s="21"/>
    </row>
    <row r="273" spans="1:18" ht="23.25" customHeight="1">
      <c r="A273" s="193"/>
      <c r="B273" s="265"/>
      <c r="C273" s="192"/>
      <c r="D273" s="33" t="s">
        <v>137</v>
      </c>
      <c r="E273" s="33" t="s">
        <v>118</v>
      </c>
      <c r="F273" s="185"/>
      <c r="G273" s="199"/>
      <c r="H273" s="192"/>
      <c r="I273" s="185"/>
      <c r="J273" s="199"/>
      <c r="K273" s="192"/>
      <c r="L273" s="275"/>
      <c r="M273" s="192"/>
      <c r="N273" s="192"/>
      <c r="O273" s="161">
        <v>20.7</v>
      </c>
      <c r="P273" s="64">
        <v>25.4</v>
      </c>
      <c r="Q273" s="64">
        <v>26.9</v>
      </c>
      <c r="R273" s="21"/>
    </row>
    <row r="274" spans="1:18" ht="21" customHeight="1">
      <c r="A274" s="193"/>
      <c r="B274" s="265"/>
      <c r="C274" s="192"/>
      <c r="D274" s="33" t="s">
        <v>137</v>
      </c>
      <c r="E274" s="33" t="s">
        <v>140</v>
      </c>
      <c r="F274" s="185"/>
      <c r="G274" s="199"/>
      <c r="H274" s="192"/>
      <c r="I274" s="185"/>
      <c r="J274" s="199"/>
      <c r="K274" s="192"/>
      <c r="L274" s="275"/>
      <c r="M274" s="192"/>
      <c r="N274" s="192"/>
      <c r="O274" s="161">
        <v>23708.5</v>
      </c>
      <c r="P274" s="64">
        <v>22486.5</v>
      </c>
      <c r="Q274" s="64">
        <v>23386</v>
      </c>
      <c r="R274" s="21"/>
    </row>
    <row r="275" spans="1:18" ht="18.75" customHeight="1">
      <c r="A275" s="193"/>
      <c r="B275" s="265"/>
      <c r="C275" s="192"/>
      <c r="D275" s="33" t="s">
        <v>137</v>
      </c>
      <c r="E275" s="33" t="s">
        <v>142</v>
      </c>
      <c r="F275" s="185"/>
      <c r="G275" s="199"/>
      <c r="H275" s="192"/>
      <c r="I275" s="185"/>
      <c r="J275" s="199"/>
      <c r="K275" s="192"/>
      <c r="L275" s="205"/>
      <c r="M275" s="192"/>
      <c r="N275" s="192"/>
      <c r="O275" s="161">
        <v>39250.8</v>
      </c>
      <c r="P275" s="64">
        <v>46922.1</v>
      </c>
      <c r="Q275" s="64">
        <v>50211.8</v>
      </c>
      <c r="R275" s="21"/>
    </row>
    <row r="276" spans="1:18" ht="15">
      <c r="A276" s="193"/>
      <c r="B276" s="265"/>
      <c r="C276" s="192"/>
      <c r="D276" s="33" t="s">
        <v>145</v>
      </c>
      <c r="E276" s="33" t="s">
        <v>138</v>
      </c>
      <c r="F276" s="185"/>
      <c r="G276" s="199"/>
      <c r="H276" s="192"/>
      <c r="I276" s="185"/>
      <c r="J276" s="199"/>
      <c r="K276" s="192"/>
      <c r="L276" s="276" t="s">
        <v>396</v>
      </c>
      <c r="M276" s="192"/>
      <c r="N276" s="192"/>
      <c r="O276" s="287">
        <v>56242.1</v>
      </c>
      <c r="P276" s="65">
        <v>57201.2</v>
      </c>
      <c r="Q276" s="65">
        <v>59489.3</v>
      </c>
      <c r="R276" s="21"/>
    </row>
    <row r="277" spans="1:18" ht="15">
      <c r="A277" s="193"/>
      <c r="B277" s="265"/>
      <c r="C277" s="192"/>
      <c r="D277" s="33" t="s">
        <v>145</v>
      </c>
      <c r="E277" s="33" t="s">
        <v>139</v>
      </c>
      <c r="F277" s="185"/>
      <c r="G277" s="199"/>
      <c r="H277" s="192"/>
      <c r="I277" s="185"/>
      <c r="J277" s="199"/>
      <c r="K277" s="192"/>
      <c r="L277" s="277"/>
      <c r="M277" s="192"/>
      <c r="N277" s="192"/>
      <c r="O277" s="287">
        <v>16913.2</v>
      </c>
      <c r="P277" s="65">
        <v>17274.6</v>
      </c>
      <c r="Q277" s="65">
        <v>17965.6</v>
      </c>
      <c r="R277" s="21"/>
    </row>
    <row r="278" spans="1:18" ht="19.5" customHeight="1">
      <c r="A278" s="193"/>
      <c r="B278" s="265"/>
      <c r="C278" s="192"/>
      <c r="D278" s="33" t="s">
        <v>145</v>
      </c>
      <c r="E278" s="33" t="s">
        <v>117</v>
      </c>
      <c r="F278" s="185"/>
      <c r="G278" s="199"/>
      <c r="H278" s="192"/>
      <c r="I278" s="185"/>
      <c r="J278" s="199"/>
      <c r="K278" s="192"/>
      <c r="L278" s="277"/>
      <c r="M278" s="192"/>
      <c r="N278" s="192"/>
      <c r="O278" s="287">
        <v>476.3</v>
      </c>
      <c r="P278" s="65">
        <v>320.7</v>
      </c>
      <c r="Q278" s="65">
        <v>333.5</v>
      </c>
      <c r="R278" s="21"/>
    </row>
    <row r="279" spans="1:18" ht="25.5" customHeight="1">
      <c r="A279" s="193"/>
      <c r="B279" s="265"/>
      <c r="C279" s="192"/>
      <c r="D279" s="33" t="s">
        <v>145</v>
      </c>
      <c r="E279" s="33" t="s">
        <v>118</v>
      </c>
      <c r="F279" s="185"/>
      <c r="G279" s="199"/>
      <c r="H279" s="192"/>
      <c r="I279" s="185"/>
      <c r="J279" s="199"/>
      <c r="K279" s="192"/>
      <c r="L279" s="277"/>
      <c r="M279" s="192"/>
      <c r="N279" s="192"/>
      <c r="O279" s="287">
        <v>814.7</v>
      </c>
      <c r="P279" s="65">
        <v>1006.3</v>
      </c>
      <c r="Q279" s="65">
        <v>1046.5</v>
      </c>
      <c r="R279" s="21"/>
    </row>
    <row r="280" spans="1:18" ht="32.25" customHeight="1">
      <c r="A280" s="193"/>
      <c r="B280" s="265"/>
      <c r="C280" s="192"/>
      <c r="D280" s="155" t="s">
        <v>145</v>
      </c>
      <c r="E280" s="155" t="s">
        <v>142</v>
      </c>
      <c r="F280" s="185"/>
      <c r="G280" s="199"/>
      <c r="H280" s="192"/>
      <c r="I280" s="185"/>
      <c r="J280" s="199"/>
      <c r="K280" s="192"/>
      <c r="L280" s="277"/>
      <c r="M280" s="192"/>
      <c r="N280" s="192"/>
      <c r="O280" s="161">
        <v>55614.7</v>
      </c>
      <c r="P280" s="64">
        <v>61809.2</v>
      </c>
      <c r="Q280" s="64">
        <v>67453.1</v>
      </c>
      <c r="R280" s="51"/>
    </row>
    <row r="281" spans="1:18" ht="29.25" customHeight="1">
      <c r="A281" s="193"/>
      <c r="B281" s="266"/>
      <c r="C281" s="231"/>
      <c r="D281" s="155" t="s">
        <v>482</v>
      </c>
      <c r="E281" s="155" t="s">
        <v>158</v>
      </c>
      <c r="F281" s="185"/>
      <c r="G281" s="199"/>
      <c r="H281" s="192"/>
      <c r="I281" s="185"/>
      <c r="J281" s="199"/>
      <c r="K281" s="192"/>
      <c r="L281" s="278"/>
      <c r="M281" s="192"/>
      <c r="N281" s="192"/>
      <c r="O281" s="161">
        <v>2021.5</v>
      </c>
      <c r="P281" s="64"/>
      <c r="Q281" s="64"/>
      <c r="R281" s="56"/>
    </row>
    <row r="282" spans="1:18" ht="29.25" customHeight="1">
      <c r="A282" s="193"/>
      <c r="B282" s="266"/>
      <c r="C282" s="262">
        <v>3401</v>
      </c>
      <c r="D282" s="160" t="s">
        <v>103</v>
      </c>
      <c r="E282" s="160" t="s">
        <v>117</v>
      </c>
      <c r="F282" s="185"/>
      <c r="G282" s="199"/>
      <c r="H282" s="192"/>
      <c r="I282" s="185"/>
      <c r="J282" s="199"/>
      <c r="K282" s="192"/>
      <c r="L282" s="204" t="s">
        <v>469</v>
      </c>
      <c r="M282" s="192"/>
      <c r="N282" s="192"/>
      <c r="O282" s="161">
        <v>37.8</v>
      </c>
      <c r="P282" s="64"/>
      <c r="Q282" s="64"/>
      <c r="R282" s="56"/>
    </row>
    <row r="283" spans="1:18" ht="110.25" customHeight="1">
      <c r="A283" s="190"/>
      <c r="B283" s="267"/>
      <c r="C283" s="190"/>
      <c r="D283" s="75" t="s">
        <v>107</v>
      </c>
      <c r="E283" s="75" t="s">
        <v>143</v>
      </c>
      <c r="F283" s="187"/>
      <c r="G283" s="187"/>
      <c r="H283" s="190"/>
      <c r="I283" s="187"/>
      <c r="J283" s="187"/>
      <c r="K283" s="190"/>
      <c r="L283" s="278"/>
      <c r="M283" s="190"/>
      <c r="N283" s="190"/>
      <c r="O283" s="161">
        <v>630.1</v>
      </c>
      <c r="P283" s="64">
        <v>701.3</v>
      </c>
      <c r="Q283" s="64">
        <v>729.4</v>
      </c>
      <c r="R283" s="56"/>
    </row>
    <row r="284" spans="1:18" ht="24.75" customHeight="1">
      <c r="A284" s="40"/>
      <c r="B284" s="52" t="s">
        <v>106</v>
      </c>
      <c r="C284" s="23"/>
      <c r="D284" s="23"/>
      <c r="E284" s="23"/>
      <c r="F284" s="22"/>
      <c r="G284" s="57"/>
      <c r="H284" s="57"/>
      <c r="I284" s="22"/>
      <c r="J284" s="57"/>
      <c r="K284" s="57"/>
      <c r="L284" s="151"/>
      <c r="M284" s="59"/>
      <c r="N284" s="59"/>
      <c r="O284" s="126">
        <f>O10+O176+O228+O239+O241+O252+O269</f>
        <v>965533.7</v>
      </c>
      <c r="P284" s="53">
        <f>P10+P176+P228+P239+P241+P252+P269</f>
        <v>725314.9</v>
      </c>
      <c r="Q284" s="53">
        <f>Q10+Q176+Q228+Q239+Q241+Q252+Q269</f>
        <v>662435.0999999999</v>
      </c>
      <c r="R284" s="55"/>
    </row>
    <row r="285" ht="43.5" customHeight="1">
      <c r="L285" s="152"/>
    </row>
    <row r="286" spans="1:16" ht="31.5" customHeight="1">
      <c r="A286" s="69" t="s">
        <v>488</v>
      </c>
      <c r="B286" s="70"/>
      <c r="C286" s="71"/>
      <c r="D286" s="71"/>
      <c r="E286" s="71"/>
      <c r="F286" s="70"/>
      <c r="G286" s="69"/>
      <c r="H286" s="69"/>
      <c r="I286" s="67"/>
      <c r="J286" s="10"/>
      <c r="K286" s="10"/>
      <c r="L286" s="58"/>
      <c r="M286" s="11"/>
      <c r="N286" s="197" t="s">
        <v>489</v>
      </c>
      <c r="O286" s="198"/>
      <c r="P286" s="198"/>
    </row>
    <row r="287" spans="1:17" ht="21">
      <c r="A287" s="72"/>
      <c r="B287" s="73"/>
      <c r="C287" s="74"/>
      <c r="D287" s="74"/>
      <c r="E287" s="74"/>
      <c r="F287" s="73"/>
      <c r="G287" s="72"/>
      <c r="H287" s="72"/>
      <c r="I287" s="68"/>
      <c r="O287" s="63"/>
      <c r="P287" s="63"/>
      <c r="Q287" s="63"/>
    </row>
    <row r="288" ht="20.25">
      <c r="L288" s="70"/>
    </row>
    <row r="290" spans="1:2" ht="47.25" customHeight="1">
      <c r="A290" s="234" t="s">
        <v>468</v>
      </c>
      <c r="B290" s="235"/>
    </row>
  </sheetData>
  <sheetProtection/>
  <mergeCells count="562">
    <mergeCell ref="M44:M45"/>
    <mergeCell ref="N44:N45"/>
    <mergeCell ref="L282:L283"/>
    <mergeCell ref="C282:C283"/>
    <mergeCell ref="A99:A108"/>
    <mergeCell ref="B99:B108"/>
    <mergeCell ref="C99:C108"/>
    <mergeCell ref="M108:M113"/>
    <mergeCell ref="H99:H108"/>
    <mergeCell ref="L112:L113"/>
    <mergeCell ref="L44:L45"/>
    <mergeCell ref="F44:F45"/>
    <mergeCell ref="G44:G45"/>
    <mergeCell ref="H44:H45"/>
    <mergeCell ref="I44:I45"/>
    <mergeCell ref="J40:J45"/>
    <mergeCell ref="K40:K45"/>
    <mergeCell ref="F11:F14"/>
    <mergeCell ref="L11:L14"/>
    <mergeCell ref="N11:N14"/>
    <mergeCell ref="N34:N36"/>
    <mergeCell ref="F40:F43"/>
    <mergeCell ref="L15:L19"/>
    <mergeCell ref="L37:L38"/>
    <mergeCell ref="M37:M38"/>
    <mergeCell ref="I40:I43"/>
    <mergeCell ref="I31:I38"/>
    <mergeCell ref="O31:O32"/>
    <mergeCell ref="K31:K38"/>
    <mergeCell ref="L40:L42"/>
    <mergeCell ref="P31:P32"/>
    <mergeCell ref="E160:E162"/>
    <mergeCell ref="P160:P162"/>
    <mergeCell ref="M58:M59"/>
    <mergeCell ref="P120:P121"/>
    <mergeCell ref="N142:N143"/>
    <mergeCell ref="N56:N57"/>
    <mergeCell ref="J58:J59"/>
    <mergeCell ref="F62:F64"/>
    <mergeCell ref="G62:G64"/>
    <mergeCell ref="H65:H66"/>
    <mergeCell ref="F65:F66"/>
    <mergeCell ref="Q160:Q162"/>
    <mergeCell ref="F145:F151"/>
    <mergeCell ref="Q120:Q121"/>
    <mergeCell ref="O120:O121"/>
    <mergeCell ref="I160:I162"/>
    <mergeCell ref="Q31:Q32"/>
    <mergeCell ref="M149:M158"/>
    <mergeCell ref="N37:N38"/>
    <mergeCell ref="M122:M132"/>
    <mergeCell ref="M68:M77"/>
    <mergeCell ref="N40:N42"/>
    <mergeCell ref="N82:N91"/>
    <mergeCell ref="M82:M91"/>
    <mergeCell ref="N99:N106"/>
    <mergeCell ref="N119:N121"/>
    <mergeCell ref="P46:P47"/>
    <mergeCell ref="Q46:Q47"/>
    <mergeCell ref="I48:I50"/>
    <mergeCell ref="I60:I61"/>
    <mergeCell ref="M160:M162"/>
    <mergeCell ref="J160:J162"/>
    <mergeCell ref="L68:L75"/>
    <mergeCell ref="I119:I121"/>
    <mergeCell ref="J114:J117"/>
    <mergeCell ref="J119:J121"/>
    <mergeCell ref="J68:J77"/>
    <mergeCell ref="L78:L81"/>
    <mergeCell ref="L119:L121"/>
    <mergeCell ref="I82:I91"/>
    <mergeCell ref="I99:I108"/>
    <mergeCell ref="L76:L77"/>
    <mergeCell ref="I114:I117"/>
    <mergeCell ref="K92:K93"/>
    <mergeCell ref="K109:K113"/>
    <mergeCell ref="L107:L108"/>
    <mergeCell ref="C109:C113"/>
    <mergeCell ref="G99:G108"/>
    <mergeCell ref="C135:C138"/>
    <mergeCell ref="E119:E120"/>
    <mergeCell ref="F114:F117"/>
    <mergeCell ref="C114:C117"/>
    <mergeCell ref="G119:G121"/>
    <mergeCell ref="F122:F134"/>
    <mergeCell ref="D119:D120"/>
    <mergeCell ref="N177:N180"/>
    <mergeCell ref="G145:G148"/>
    <mergeCell ref="J99:J108"/>
    <mergeCell ref="G114:G117"/>
    <mergeCell ref="J163:J168"/>
    <mergeCell ref="I122:I134"/>
    <mergeCell ref="G135:G138"/>
    <mergeCell ref="I135:I138"/>
    <mergeCell ref="J169:J170"/>
    <mergeCell ref="L177:L180"/>
    <mergeCell ref="M261:M265"/>
    <mergeCell ref="M256:M260"/>
    <mergeCell ref="N248:N250"/>
    <mergeCell ref="M248:M250"/>
    <mergeCell ref="M222:M227"/>
    <mergeCell ref="N222:N227"/>
    <mergeCell ref="N256:N260"/>
    <mergeCell ref="N261:N265"/>
    <mergeCell ref="N236:N238"/>
    <mergeCell ref="M244:M247"/>
    <mergeCell ref="N184:N190"/>
    <mergeCell ref="J270:J283"/>
    <mergeCell ref="N267:N268"/>
    <mergeCell ref="N270:N283"/>
    <mergeCell ref="M267:M268"/>
    <mergeCell ref="K267:K268"/>
    <mergeCell ref="M270:M283"/>
    <mergeCell ref="K270:K283"/>
    <mergeCell ref="L270:L275"/>
    <mergeCell ref="L276:L281"/>
    <mergeCell ref="L267:L268"/>
    <mergeCell ref="I270:I283"/>
    <mergeCell ref="F270:F283"/>
    <mergeCell ref="I261:I265"/>
    <mergeCell ref="J261:J265"/>
    <mergeCell ref="J248:J250"/>
    <mergeCell ref="K256:K260"/>
    <mergeCell ref="L255:L256"/>
    <mergeCell ref="I253:I254"/>
    <mergeCell ref="G253:G254"/>
    <mergeCell ref="J267:J268"/>
    <mergeCell ref="A244:A247"/>
    <mergeCell ref="J244:J247"/>
    <mergeCell ref="J253:J254"/>
    <mergeCell ref="C267:C268"/>
    <mergeCell ref="F261:F265"/>
    <mergeCell ref="H256:H260"/>
    <mergeCell ref="F256:F260"/>
    <mergeCell ref="F267:F268"/>
    <mergeCell ref="G244:G247"/>
    <mergeCell ref="A270:A283"/>
    <mergeCell ref="B236:B238"/>
    <mergeCell ref="A262:A265"/>
    <mergeCell ref="G267:G268"/>
    <mergeCell ref="H267:H268"/>
    <mergeCell ref="I267:I268"/>
    <mergeCell ref="G270:G283"/>
    <mergeCell ref="H270:H283"/>
    <mergeCell ref="C270:C281"/>
    <mergeCell ref="G256:G260"/>
    <mergeCell ref="G142:G143"/>
    <mergeCell ref="C160:C162"/>
    <mergeCell ref="B122:B134"/>
    <mergeCell ref="A236:A238"/>
    <mergeCell ref="B270:B283"/>
    <mergeCell ref="A253:A260"/>
    <mergeCell ref="B248:B250"/>
    <mergeCell ref="A232:A235"/>
    <mergeCell ref="B232:B235"/>
    <mergeCell ref="B253:B260"/>
    <mergeCell ref="G163:G168"/>
    <mergeCell ref="C209:C220"/>
    <mergeCell ref="B171:B173"/>
    <mergeCell ref="F160:F162"/>
    <mergeCell ref="G160:G162"/>
    <mergeCell ref="F171:F174"/>
    <mergeCell ref="F163:F168"/>
    <mergeCell ref="G169:G170"/>
    <mergeCell ref="G216:G220"/>
    <mergeCell ref="F202:F206"/>
    <mergeCell ref="A222:A223"/>
    <mergeCell ref="E222:E223"/>
    <mergeCell ref="C119:C121"/>
    <mergeCell ref="F119:F121"/>
    <mergeCell ref="B160:B162"/>
    <mergeCell ref="B119:B121"/>
    <mergeCell ref="F186:F200"/>
    <mergeCell ref="F222:F226"/>
    <mergeCell ref="C222:C226"/>
    <mergeCell ref="F142:F143"/>
    <mergeCell ref="A230:A231"/>
    <mergeCell ref="I68:I77"/>
    <mergeCell ref="H82:H91"/>
    <mergeCell ref="J60:J61"/>
    <mergeCell ref="F135:F138"/>
    <mergeCell ref="G68:G77"/>
    <mergeCell ref="I163:I168"/>
    <mergeCell ref="H68:H77"/>
    <mergeCell ref="B209:B220"/>
    <mergeCell ref="C177:C200"/>
    <mergeCell ref="M232:M235"/>
    <mergeCell ref="N232:N235"/>
    <mergeCell ref="N209:N215"/>
    <mergeCell ref="M216:M220"/>
    <mergeCell ref="K209:K215"/>
    <mergeCell ref="L222:L226"/>
    <mergeCell ref="M230:M231"/>
    <mergeCell ref="L230:L231"/>
    <mergeCell ref="N216:N220"/>
    <mergeCell ref="F209:F215"/>
    <mergeCell ref="J216:J220"/>
    <mergeCell ref="J230:J231"/>
    <mergeCell ref="L202:L203"/>
    <mergeCell ref="N244:N247"/>
    <mergeCell ref="M209:M215"/>
    <mergeCell ref="L244:L247"/>
    <mergeCell ref="L216:L220"/>
    <mergeCell ref="N230:N231"/>
    <mergeCell ref="J232:J235"/>
    <mergeCell ref="I222:I226"/>
    <mergeCell ref="H222:H226"/>
    <mergeCell ref="K182:K183"/>
    <mergeCell ref="I202:I206"/>
    <mergeCell ref="I182:I200"/>
    <mergeCell ref="J182:J203"/>
    <mergeCell ref="K216:K220"/>
    <mergeCell ref="K184:K185"/>
    <mergeCell ref="J209:J215"/>
    <mergeCell ref="H182:H200"/>
    <mergeCell ref="H135:H138"/>
    <mergeCell ref="G232:G235"/>
    <mergeCell ref="H163:H168"/>
    <mergeCell ref="H232:H235"/>
    <mergeCell ref="K198:K199"/>
    <mergeCell ref="K195:K197"/>
    <mergeCell ref="G209:G215"/>
    <mergeCell ref="J135:J138"/>
    <mergeCell ref="J145:J148"/>
    <mergeCell ref="I142:I143"/>
    <mergeCell ref="F236:F238"/>
    <mergeCell ref="C236:C238"/>
    <mergeCell ref="F253:F254"/>
    <mergeCell ref="C232:C235"/>
    <mergeCell ref="C248:C250"/>
    <mergeCell ref="F248:F250"/>
    <mergeCell ref="F244:F247"/>
    <mergeCell ref="C244:C247"/>
    <mergeCell ref="C253:C260"/>
    <mergeCell ref="F232:F235"/>
    <mergeCell ref="L184:L185"/>
    <mergeCell ref="G248:G250"/>
    <mergeCell ref="I236:I238"/>
    <mergeCell ref="L232:L235"/>
    <mergeCell ref="H216:H220"/>
    <mergeCell ref="J222:J226"/>
    <mergeCell ref="L198:L199"/>
    <mergeCell ref="I209:I215"/>
    <mergeCell ref="L209:L215"/>
    <mergeCell ref="K232:K235"/>
    <mergeCell ref="G149:G158"/>
    <mergeCell ref="C230:C231"/>
    <mergeCell ref="H171:H173"/>
    <mergeCell ref="G182:G201"/>
    <mergeCell ref="F216:F220"/>
    <mergeCell ref="H169:H170"/>
    <mergeCell ref="C163:C168"/>
    <mergeCell ref="C142:C158"/>
    <mergeCell ref="H209:H215"/>
    <mergeCell ref="F230:F231"/>
    <mergeCell ref="H149:H152"/>
    <mergeCell ref="K192:K193"/>
    <mergeCell ref="I216:I220"/>
    <mergeCell ref="I145:I151"/>
    <mergeCell ref="H145:H148"/>
    <mergeCell ref="H160:H162"/>
    <mergeCell ref="H202:H206"/>
    <mergeCell ref="F169:F170"/>
    <mergeCell ref="I177:I180"/>
    <mergeCell ref="H177:H180"/>
    <mergeCell ref="G171:G173"/>
    <mergeCell ref="I169:I170"/>
    <mergeCell ref="I171:I173"/>
    <mergeCell ref="G177:G180"/>
    <mergeCell ref="J142:J143"/>
    <mergeCell ref="J177:J180"/>
    <mergeCell ref="K160:K162"/>
    <mergeCell ref="J171:J173"/>
    <mergeCell ref="K169:K170"/>
    <mergeCell ref="K171:K173"/>
    <mergeCell ref="K149:K151"/>
    <mergeCell ref="J149:J151"/>
    <mergeCell ref="K142:K143"/>
    <mergeCell ref="K177:K180"/>
    <mergeCell ref="E31:E32"/>
    <mergeCell ref="G40:G43"/>
    <mergeCell ref="A60:A61"/>
    <mergeCell ref="B60:B61"/>
    <mergeCell ref="C60:C61"/>
    <mergeCell ref="B52:B57"/>
    <mergeCell ref="C52:C57"/>
    <mergeCell ref="F31:F39"/>
    <mergeCell ref="D58:D59"/>
    <mergeCell ref="F58:F59"/>
    <mergeCell ref="E5:E7"/>
    <mergeCell ref="M11:M19"/>
    <mergeCell ref="L31:L33"/>
    <mergeCell ref="K11:K19"/>
    <mergeCell ref="L34:L36"/>
    <mergeCell ref="M34:M36"/>
    <mergeCell ref="J31:J38"/>
    <mergeCell ref="F15:F19"/>
    <mergeCell ref="G25:G26"/>
    <mergeCell ref="H31:H38"/>
    <mergeCell ref="C5:C7"/>
    <mergeCell ref="C40:C45"/>
    <mergeCell ref="A5:B7"/>
    <mergeCell ref="B11:B24"/>
    <mergeCell ref="B40:B45"/>
    <mergeCell ref="A31:A39"/>
    <mergeCell ref="B25:B30"/>
    <mergeCell ref="G31:G38"/>
    <mergeCell ref="C25:C30"/>
    <mergeCell ref="B31:B39"/>
    <mergeCell ref="C31:C39"/>
    <mergeCell ref="H25:H26"/>
    <mergeCell ref="G46:G47"/>
    <mergeCell ref="C46:C50"/>
    <mergeCell ref="B46:B50"/>
    <mergeCell ref="D46:D47"/>
    <mergeCell ref="D31:D32"/>
    <mergeCell ref="F5:N5"/>
    <mergeCell ref="J48:J50"/>
    <mergeCell ref="F46:F47"/>
    <mergeCell ref="H40:H43"/>
    <mergeCell ref="H48:H50"/>
    <mergeCell ref="G11:G19"/>
    <mergeCell ref="J46:J47"/>
    <mergeCell ref="I11:I19"/>
    <mergeCell ref="H46:H47"/>
    <mergeCell ref="F48:F50"/>
    <mergeCell ref="O5:Q5"/>
    <mergeCell ref="O6:O7"/>
    <mergeCell ref="P6:Q6"/>
    <mergeCell ref="D5:D7"/>
    <mergeCell ref="A25:A30"/>
    <mergeCell ref="L46:L47"/>
    <mergeCell ref="I46:I47"/>
    <mergeCell ref="A40:A45"/>
    <mergeCell ref="N15:N19"/>
    <mergeCell ref="F25:F29"/>
    <mergeCell ref="A2:N3"/>
    <mergeCell ref="R5:R7"/>
    <mergeCell ref="F6:H6"/>
    <mergeCell ref="I6:K6"/>
    <mergeCell ref="L6:N6"/>
    <mergeCell ref="C11:C24"/>
    <mergeCell ref="H11:H19"/>
    <mergeCell ref="A4:B4"/>
    <mergeCell ref="J11:J19"/>
    <mergeCell ref="C4:M4"/>
    <mergeCell ref="A290:B290"/>
    <mergeCell ref="B114:B117"/>
    <mergeCell ref="B244:B247"/>
    <mergeCell ref="B163:B168"/>
    <mergeCell ref="A142:A158"/>
    <mergeCell ref="B267:B268"/>
    <mergeCell ref="B261:B265"/>
    <mergeCell ref="B230:B231"/>
    <mergeCell ref="B135:B138"/>
    <mergeCell ref="A209:A220"/>
    <mergeCell ref="F52:F57"/>
    <mergeCell ref="I58:I59"/>
    <mergeCell ref="H58:H59"/>
    <mergeCell ref="I65:I66"/>
    <mergeCell ref="J65:J66"/>
    <mergeCell ref="G52:G57"/>
    <mergeCell ref="H52:H57"/>
    <mergeCell ref="I52:I57"/>
    <mergeCell ref="I62:I64"/>
    <mergeCell ref="G58:G59"/>
    <mergeCell ref="H142:H143"/>
    <mergeCell ref="J122:J134"/>
    <mergeCell ref="H114:H117"/>
    <mergeCell ref="K114:K117"/>
    <mergeCell ref="K119:K121"/>
    <mergeCell ref="G48:G50"/>
    <mergeCell ref="K82:K91"/>
    <mergeCell ref="H60:H61"/>
    <mergeCell ref="J52:J57"/>
    <mergeCell ref="H92:H93"/>
    <mergeCell ref="F82:F91"/>
    <mergeCell ref="G82:G91"/>
    <mergeCell ref="H122:H134"/>
    <mergeCell ref="I92:I93"/>
    <mergeCell ref="J92:J93"/>
    <mergeCell ref="K99:K108"/>
    <mergeCell ref="F68:F77"/>
    <mergeCell ref="K68:K77"/>
    <mergeCell ref="F92:F93"/>
    <mergeCell ref="F99:F108"/>
    <mergeCell ref="F109:F113"/>
    <mergeCell ref="M92:M93"/>
    <mergeCell ref="G92:G93"/>
    <mergeCell ref="G109:G113"/>
    <mergeCell ref="J82:J91"/>
    <mergeCell ref="L99:L101"/>
    <mergeCell ref="J62:J64"/>
    <mergeCell ref="K62:K64"/>
    <mergeCell ref="L102:L103"/>
    <mergeCell ref="L92:L93"/>
    <mergeCell ref="N145:N147"/>
    <mergeCell ref="M145:M147"/>
    <mergeCell ref="L124:L132"/>
    <mergeCell ref="L145:L147"/>
    <mergeCell ref="N122:N132"/>
    <mergeCell ref="J109:J113"/>
    <mergeCell ref="N149:N151"/>
    <mergeCell ref="L122:L123"/>
    <mergeCell ref="M142:M143"/>
    <mergeCell ref="M135:M138"/>
    <mergeCell ref="L136:L137"/>
    <mergeCell ref="M31:M33"/>
    <mergeCell ref="M48:M50"/>
    <mergeCell ref="N92:N93"/>
    <mergeCell ref="M99:M106"/>
    <mergeCell ref="M40:M42"/>
    <mergeCell ref="N48:N50"/>
    <mergeCell ref="N31:N33"/>
    <mergeCell ref="N68:N77"/>
    <mergeCell ref="N46:N47"/>
    <mergeCell ref="M60:M61"/>
    <mergeCell ref="C58:C59"/>
    <mergeCell ref="H62:H64"/>
    <mergeCell ref="G65:G66"/>
    <mergeCell ref="N65:N66"/>
    <mergeCell ref="M52:M57"/>
    <mergeCell ref="A62:A64"/>
    <mergeCell ref="A52:A57"/>
    <mergeCell ref="B62:B64"/>
    <mergeCell ref="A65:A67"/>
    <mergeCell ref="B65:B67"/>
    <mergeCell ref="C62:C64"/>
    <mergeCell ref="C65:C67"/>
    <mergeCell ref="A68:A81"/>
    <mergeCell ref="B58:B59"/>
    <mergeCell ref="B68:B77"/>
    <mergeCell ref="I232:I235"/>
    <mergeCell ref="A122:A134"/>
    <mergeCell ref="A47:A50"/>
    <mergeCell ref="C68:C77"/>
    <mergeCell ref="F60:F61"/>
    <mergeCell ref="G60:G61"/>
    <mergeCell ref="C122:C132"/>
    <mergeCell ref="B109:B113"/>
    <mergeCell ref="B222:B226"/>
    <mergeCell ref="H230:H231"/>
    <mergeCell ref="I230:I231"/>
    <mergeCell ref="K186:K190"/>
    <mergeCell ref="K230:K231"/>
    <mergeCell ref="G230:G231"/>
    <mergeCell ref="K222:K226"/>
    <mergeCell ref="G202:G206"/>
    <mergeCell ref="K163:K168"/>
    <mergeCell ref="L259:L262"/>
    <mergeCell ref="K248:K250"/>
    <mergeCell ref="K253:K254"/>
    <mergeCell ref="H248:H250"/>
    <mergeCell ref="H261:H265"/>
    <mergeCell ref="G261:G265"/>
    <mergeCell ref="I256:I260"/>
    <mergeCell ref="I248:I250"/>
    <mergeCell ref="K261:K265"/>
    <mergeCell ref="J256:J260"/>
    <mergeCell ref="M253:M254"/>
    <mergeCell ref="G236:G238"/>
    <mergeCell ref="H244:H247"/>
    <mergeCell ref="K244:K247"/>
    <mergeCell ref="H236:H238"/>
    <mergeCell ref="L248:L249"/>
    <mergeCell ref="H253:H254"/>
    <mergeCell ref="J236:J238"/>
    <mergeCell ref="I244:I247"/>
    <mergeCell ref="K236:K238"/>
    <mergeCell ref="P92:P93"/>
    <mergeCell ref="O92:O93"/>
    <mergeCell ref="Q92:Q93"/>
    <mergeCell ref="D92:D93"/>
    <mergeCell ref="E92:E93"/>
    <mergeCell ref="M202:M203"/>
    <mergeCell ref="N202:N203"/>
    <mergeCell ref="K202:K203"/>
    <mergeCell ref="N135:N138"/>
    <mergeCell ref="L142:L143"/>
    <mergeCell ref="N253:N254"/>
    <mergeCell ref="A171:A173"/>
    <mergeCell ref="C171:C173"/>
    <mergeCell ref="N171:N173"/>
    <mergeCell ref="D232:D235"/>
    <mergeCell ref="G222:G226"/>
    <mergeCell ref="M236:M238"/>
    <mergeCell ref="A248:A250"/>
    <mergeCell ref="L186:L190"/>
    <mergeCell ref="L192:L193"/>
    <mergeCell ref="N163:N168"/>
    <mergeCell ref="N153:N158"/>
    <mergeCell ref="M163:M168"/>
    <mergeCell ref="M171:M173"/>
    <mergeCell ref="N160:N161"/>
    <mergeCell ref="L163:L168"/>
    <mergeCell ref="L153:L158"/>
    <mergeCell ref="H109:H113"/>
    <mergeCell ref="G122:G134"/>
    <mergeCell ref="I109:I113"/>
    <mergeCell ref="L109:L111"/>
    <mergeCell ref="M114:M117"/>
    <mergeCell ref="N112:N113"/>
    <mergeCell ref="N109:N111"/>
    <mergeCell ref="M119:M121"/>
    <mergeCell ref="H119:H121"/>
    <mergeCell ref="K46:K47"/>
    <mergeCell ref="M46:M47"/>
    <mergeCell ref="K52:K57"/>
    <mergeCell ref="L82:L91"/>
    <mergeCell ref="M65:M66"/>
    <mergeCell ref="K65:K66"/>
    <mergeCell ref="K48:K50"/>
    <mergeCell ref="K135:K138"/>
    <mergeCell ref="L149:L151"/>
    <mergeCell ref="L53:L55"/>
    <mergeCell ref="L65:L66"/>
    <mergeCell ref="K58:K59"/>
    <mergeCell ref="K60:K61"/>
    <mergeCell ref="K122:K134"/>
    <mergeCell ref="L95:L98"/>
    <mergeCell ref="K145:K148"/>
    <mergeCell ref="L104:L105"/>
    <mergeCell ref="K153:K158"/>
    <mergeCell ref="L263:L265"/>
    <mergeCell ref="M184:M201"/>
    <mergeCell ref="N192:N201"/>
    <mergeCell ref="L195:L197"/>
    <mergeCell ref="N58:N64"/>
    <mergeCell ref="M62:M64"/>
    <mergeCell ref="L60:L61"/>
    <mergeCell ref="L58:L59"/>
    <mergeCell ref="L62:L64"/>
    <mergeCell ref="N28:N30"/>
    <mergeCell ref="L25:L27"/>
    <mergeCell ref="M25:M26"/>
    <mergeCell ref="N25:N26"/>
    <mergeCell ref="N95:N98"/>
    <mergeCell ref="N286:P286"/>
    <mergeCell ref="L56:L57"/>
    <mergeCell ref="N53:N55"/>
    <mergeCell ref="M177:M180"/>
    <mergeCell ref="N114:N117"/>
    <mergeCell ref="B142:B158"/>
    <mergeCell ref="A82:A98"/>
    <mergeCell ref="I25:I26"/>
    <mergeCell ref="J25:J26"/>
    <mergeCell ref="K25:K26"/>
    <mergeCell ref="L28:L30"/>
    <mergeCell ref="F153:F158"/>
    <mergeCell ref="H153:H158"/>
    <mergeCell ref="I153:I158"/>
    <mergeCell ref="J153:J158"/>
    <mergeCell ref="L257:L258"/>
    <mergeCell ref="L253:L254"/>
    <mergeCell ref="B82:B98"/>
    <mergeCell ref="C82:C98"/>
    <mergeCell ref="A202:A207"/>
    <mergeCell ref="B202:B207"/>
    <mergeCell ref="C202:C207"/>
    <mergeCell ref="A177:A200"/>
    <mergeCell ref="B177:B200"/>
    <mergeCell ref="A135:A138"/>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112" max="16" man="1"/>
    <brk id="168"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2020-12-07T06:30:48Z</cp:lastPrinted>
  <dcterms:created xsi:type="dcterms:W3CDTF">2017-05-12T03:30:48Z</dcterms:created>
  <dcterms:modified xsi:type="dcterms:W3CDTF">2021-01-13T10:35:32Z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