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'Sheet'!$A$1:$Q$259</definedName>
  </definedNames>
  <calcPr fullCalcOnLoad="1"/>
</workbook>
</file>

<file path=xl/sharedStrings.xml><?xml version="1.0" encoding="utf-8"?>
<sst xmlns="http://schemas.openxmlformats.org/spreadsheetml/2006/main" count="1164" uniqueCount="472">
  <si>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</si>
  <si>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</si>
  <si>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</si>
  <si>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</si>
  <si>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</si>
  <si>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</si>
  <si>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</si>
  <si>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</si>
  <si>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</si>
  <si>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</si>
  <si>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</si>
  <si>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</si>
  <si>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</si>
  <si>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</si>
  <si>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</si>
  <si>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</si>
  <si>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</si>
  <si>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</si>
  <si>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</si>
  <si>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</si>
  <si>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</si>
  <si>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</si>
  <si>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</si>
  <si>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</si>
  <si>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</si>
  <si>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</si>
  <si>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</si>
  <si>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</si>
  <si>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</si>
  <si>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</si>
  <si>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</si>
  <si>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</si>
  <si>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</si>
  <si>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</si>
  <si>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</si>
  <si>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</si>
  <si>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</si>
  <si>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</si>
  <si>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</si>
  <si>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</si>
  <si>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</si>
  <si>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</si>
  <si>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</si>
  <si>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</si>
  <si>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</si>
  <si>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</si>
  <si>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</si>
  <si>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</si>
  <si>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</si>
  <si>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</si>
  <si>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</si>
  <si>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</si>
  <si>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</si>
  <si>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</si>
  <si>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</si>
  <si>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</si>
  <si>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</si>
  <si>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</si>
  <si>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</si>
  <si>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</si>
  <si>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</si>
  <si>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</si>
  <si>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</si>
  <si>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</si>
  <si>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</si>
  <si>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</si>
  <si>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</si>
  <si>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</si>
  <si>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</si>
  <si>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</si>
  <si>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</si>
  <si>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</si>
  <si>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</si>
  <si>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</si>
  <si>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</si>
  <si>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</si>
  <si>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</si>
  <si>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</si>
  <si>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</si>
  <si>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</si>
  <si>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</si>
  <si>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</si>
  <si>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</si>
  <si>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</si>
  <si>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</si>
  <si>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</si>
  <si>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</si>
  <si>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</si>
  <si>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</si>
  <si>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</si>
  <si>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</si>
  <si>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</si>
  <si>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</si>
  <si>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</si>
  <si>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</si>
  <si>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</si>
  <si>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</si>
  <si>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</si>
  <si>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</si>
  <si>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</si>
  <si>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</si>
  <si>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</si>
  <si>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</si>
  <si>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</si>
  <si>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</si>
  <si>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</si>
  <si>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</si>
  <si>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</si>
  <si>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</si>
  <si>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</si>
  <si>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</si>
  <si>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</si>
  <si>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</si>
  <si>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</si>
  <si>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</si>
  <si>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</si>
  <si>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</si>
  <si>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</si>
  <si>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</si>
  <si>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</si>
  <si>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</si>
  <si>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414</t>
  </si>
  <si>
    <t>0505</t>
  </si>
  <si>
    <t>853</t>
  </si>
  <si>
    <t>0409</t>
  </si>
  <si>
    <t>812</t>
  </si>
  <si>
    <t>0310</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</si>
  <si>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</si>
  <si>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</si>
  <si>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</si>
  <si>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</si>
  <si>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</si>
  <si>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</si>
  <si>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</si>
  <si>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</si>
  <si>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</si>
  <si>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</si>
  <si>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</si>
  <si>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</si>
  <si>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</si>
  <si>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</si>
  <si>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</si>
  <si>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</si>
  <si>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</si>
  <si>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</si>
  <si>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</si>
  <si>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</si>
  <si>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</si>
  <si>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</si>
  <si>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</si>
  <si>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</si>
  <si>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</si>
  <si>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</si>
  <si>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</si>
  <si>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</si>
  <si>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</si>
  <si>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</si>
  <si>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</si>
  <si>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</si>
  <si>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</si>
  <si>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</si>
  <si>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</si>
  <si>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</si>
  <si>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</si>
  <si>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</si>
  <si>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</si>
  <si>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</si>
  <si>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</si>
  <si>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</si>
  <si>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</si>
  <si>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</si>
  <si>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</si>
  <si>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</si>
  <si>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</si>
  <si>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</si>
  <si>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</si>
  <si>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</si>
  <si>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</si>
  <si>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</si>
  <si>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</si>
  <si>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</si>
  <si>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</si>
  <si>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</si>
  <si>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</si>
  <si>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</si>
  <si>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</si>
  <si>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</si>
  <si>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</si>
  <si>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</si>
  <si>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</si>
  <si>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</si>
  <si>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</si>
  <si>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</si>
  <si>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</si>
  <si>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</si>
  <si>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</si>
  <si>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</si>
  <si>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</si>
  <si>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</si>
  <si>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</si>
  <si>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</si>
  <si>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</si>
  <si>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</si>
  <si>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</si>
  <si>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</si>
  <si>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</si>
  <si>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</si>
  <si>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</si>
  <si>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</si>
  <si>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</si>
  <si>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</si>
  <si>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</si>
  <si>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</si>
  <si>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</si>
  <si>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</si>
  <si>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</si>
  <si>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</si>
  <si>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</si>
  <si>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</si>
  <si>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</si>
  <si>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</si>
  <si>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</si>
  <si>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</si>
  <si>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</si>
  <si>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</si>
  <si>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</si>
  <si>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</si>
  <si>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</si>
  <si>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</si>
  <si>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</si>
  <si>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</si>
  <si>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</si>
  <si>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</si>
  <si>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</si>
  <si>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</si>
  <si>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</si>
  <si>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</si>
  <si>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</si>
  <si>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</si>
  <si>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</si>
  <si>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</si>
  <si>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</si>
  <si>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243</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</si>
  <si>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</si>
  <si>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</si>
  <si>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</si>
  <si>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</si>
  <si>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</si>
  <si>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</si>
  <si>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</si>
  <si>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</si>
  <si>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</si>
  <si>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</si>
  <si>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</si>
  <si>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</si>
  <si>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</si>
  <si>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</si>
  <si>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</si>
  <si>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</si>
  <si>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</si>
  <si>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</si>
  <si>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</si>
  <si>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</si>
  <si>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</si>
  <si>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</si>
  <si>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</si>
  <si>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</si>
  <si>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</si>
  <si>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</si>
  <si>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</si>
  <si>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</si>
  <si>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</si>
  <si>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</si>
  <si>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</si>
  <si>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</si>
  <si>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</si>
  <si>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</si>
  <si>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</si>
  <si>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</si>
  <si>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</si>
  <si>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</si>
  <si>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</si>
  <si>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</si>
  <si>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</si>
  <si>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</si>
  <si>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</si>
  <si>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</si>
  <si>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</si>
  <si>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</si>
  <si>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</si>
  <si>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</si>
  <si>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</si>
  <si>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</si>
  <si>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</si>
  <si>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</si>
  <si>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</si>
  <si>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</si>
  <si>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</si>
  <si>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</si>
  <si>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</si>
  <si>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</si>
  <si>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</si>
  <si>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</si>
  <si>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</si>
  <si>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</si>
  <si>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</si>
  <si>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</si>
  <si>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</si>
  <si>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</si>
  <si>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</si>
  <si>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2.3.1</t>
  </si>
  <si>
    <t>2.3.2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</si>
  <si>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</si>
  <si>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2.5.1</t>
  </si>
  <si>
    <t xml:space="preserve"> за счет субвенций, предоставленных из федерального бюджета, всего</t>
  </si>
  <si>
    <t>3100</t>
  </si>
  <si>
    <t>3101</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</si>
  <si>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</si>
  <si>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</si>
  <si>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</si>
  <si>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</si>
  <si>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</si>
  <si>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</si>
  <si>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</si>
  <si>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</si>
  <si>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</si>
  <si>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</si>
  <si>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</si>
  <si>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 xml:space="preserve"> ч. 5 ст. 20</t>
  </si>
  <si>
    <t>создание условий для развития туризма</t>
  </si>
  <si>
    <t>2708</t>
  </si>
  <si>
    <t>ч. 5 ст. 20</t>
  </si>
  <si>
    <t>2.1.19</t>
  </si>
  <si>
    <t xml:space="preserve">01.01.2020  31.12.2025 </t>
  </si>
  <si>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</si>
  <si>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</si>
  <si>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</si>
  <si>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</si>
  <si>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</si>
  <si>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</si>
  <si>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</si>
  <si>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</si>
  <si>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</si>
  <si>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</si>
  <si>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</si>
  <si>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</si>
  <si>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</si>
  <si>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</si>
  <si>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</si>
  <si>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</si>
  <si>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</si>
  <si>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</si>
  <si>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</si>
  <si>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</si>
  <si>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</si>
  <si>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</si>
  <si>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</si>
  <si>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</si>
  <si>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</si>
  <si>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</si>
  <si>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</si>
  <si>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</si>
  <si>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</si>
  <si>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</si>
  <si>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</si>
  <si>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</si>
  <si>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</si>
  <si>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</si>
  <si>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</si>
  <si>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</si>
  <si>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</si>
  <si>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</si>
  <si>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</si>
  <si>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</si>
  <si>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</si>
  <si>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</si>
  <si>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</si>
  <si>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</si>
  <si>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</si>
  <si>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</si>
  <si>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</si>
  <si>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</si>
  <si>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</si>
  <si>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</si>
  <si>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</si>
  <si>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</si>
  <si>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</si>
  <si>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</si>
  <si>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</si>
  <si>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</si>
  <si>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</si>
  <si>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</si>
  <si>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</si>
  <si>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</si>
  <si>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</si>
  <si>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</si>
  <si>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</si>
  <si>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2023</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</si>
  <si>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</si>
  <si>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</si>
  <si>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</si>
  <si>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</si>
  <si>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</si>
  <si>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</si>
  <si>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</si>
  <si>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247</t>
  </si>
  <si>
    <t>633</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</si>
  <si>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</si>
  <si>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</si>
  <si>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"Поддержка малообеспеченных слоев  населения  и  общественных организаций до 2025 года"</t>
  </si>
  <si>
    <t xml:space="preserve">0909 </t>
  </si>
  <si>
    <t xml:space="preserve">1003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</si>
  <si>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</si>
  <si>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t>
  </si>
  <si>
    <t>0605</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</si>
  <si>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 Построение и развитие аппаратно-программного комплекса "Безопасный город»</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</si>
  <si>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терроризма, а также минимизация и (или) ликвидация последствий его проявления в городском округе Верхотурский»</t>
  </si>
  <si>
    <t>412</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</si>
  <si>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 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t>
  </si>
  <si>
    <t>811</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</si>
  <si>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"Благоустройство на сельских территорий"</t>
  </si>
  <si>
    <t>831</t>
  </si>
  <si>
    <t>1004</t>
  </si>
  <si>
    <t>2024</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</si>
  <si>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</si>
  <si>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</si>
  <si>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30.07.2008 – не установлена</t>
  </si>
  <si>
    <t>0410</t>
  </si>
  <si>
    <t>05.10.2011 – не установлена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</si>
  <si>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"Развитие жилищного строительства на сельских территориях городского округа Верхотурский" </t>
  </si>
  <si>
    <t>462</t>
  </si>
  <si>
    <t>ст.8</t>
  </si>
  <si>
    <t>Закон Свердловской области от 16.07.2012  №77-ОЗ "О физической культуре и спорте в Свердловской области"</t>
  </si>
  <si>
    <t>Областной Закон от 15.07.2013  №77-ОЗ "О народных художественных промыслах в Свердловской области</t>
  </si>
  <si>
    <t>2604</t>
  </si>
  <si>
    <t xml:space="preserve">обслуживание долговых обязательств в части процентов, пеней и штрафных санкций по бюджетным кредитам, полученным из региональных бюджетов </t>
  </si>
  <si>
    <t>2627</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</si>
  <si>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</si>
  <si>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ст.12.1 п.3</t>
  </si>
  <si>
    <t xml:space="preserve">03.08.1998  не установлен </t>
  </si>
  <si>
    <t>Федеральный Закон от 24.07.1998  года №124-ФЗ "Об основных гарантиях прав ребенка в Российской Федерации"</t>
  </si>
  <si>
    <t>Закон Свердловской области от 15.06.2011  №38-ОЗ"Об организации и обеспечении отдыха и оздоровления детей в Свердловской области"</t>
  </si>
  <si>
    <t xml:space="preserve">08.06.2011  не установлен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</si>
  <si>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</si>
  <si>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Муниципальная программа городского округа Верхотурский "Развитие культуры в городском округе Верхотурский на 2020-2025 годы", подпрограмма "О дополнительных мерах по ограничению распространения ВИЧ-инфекции"</t>
  </si>
  <si>
    <t>Начальник  Финансового управления Администрации  городского округа Верхотурский                                                                                                                                               С.Н.Глушкова</t>
  </si>
  <si>
    <t>С.Н.Глушкова</t>
  </si>
  <si>
    <t xml:space="preserve">Реестр расходных обязательств  бюджета городского округа Верхотурскийна 2023 год и плановый период 2024 и 2025 годов                           </t>
  </si>
  <si>
    <t>2025</t>
  </si>
  <si>
    <t>Решение Думы городского округа Верхотурский  от 30.07.2008  г. № 60   "Об утверждении положения "Об аппарате Думы городского округа Верхотурский2</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</si>
  <si>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</si>
  <si>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2018-2027 годы»</t>
  </si>
  <si>
    <t>1103</t>
  </si>
  <si>
    <t xml:space="preserve">01.01.2018  31.12.2027 </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</si>
  <si>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</si>
  <si>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31.10.2013 не установлен</t>
  </si>
  <si>
    <t>Решение Думы городского округа Верхотурский от  05.02.2020   № 68  «Об утверждении Положения "Об Управлении образования Администрации городского округа Верхотурский"</t>
  </si>
  <si>
    <t>05.02.2020 не установлен</t>
  </si>
  <si>
    <t>2.4.</t>
  </si>
  <si>
    <t>2.4.1</t>
  </si>
  <si>
    <t>2.4.1.1</t>
  </si>
  <si>
    <t>2.4.1.2</t>
  </si>
  <si>
    <t>2.4.1.3</t>
  </si>
  <si>
    <t>2.4.2.1</t>
  </si>
  <si>
    <t>2.4.2.2</t>
  </si>
  <si>
    <t>2.4.2.4</t>
  </si>
  <si>
    <t>2.5</t>
  </si>
  <si>
    <t>2.4.2.3</t>
  </si>
  <si>
    <t>2.1.5</t>
  </si>
  <si>
    <t>2.2.1</t>
  </si>
  <si>
    <t>2.2.5</t>
  </si>
  <si>
    <t>2.4.2.5</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</si>
</sst>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75">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sz val="7"/>
      <color indexed="8"/>
      <name val="Calibri"/>
      <family val="2"/>
    </font>
    <font>
      <b/>
      <sz val="18"/>
      <color indexed="8"/>
      <name val="Times New Roman"/>
      <family val="1"/>
    </font>
    <font>
      <b/>
      <sz val="18"/>
      <color indexed="8"/>
      <name val="Arial"/>
      <family val="2"/>
    </font>
    <font>
      <sz val="14"/>
      <color indexed="8"/>
      <name val="Times New Roman"/>
      <family val="1"/>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b/>
      <sz val="10"/>
      <color theme="1"/>
      <name val="Times New Roman"/>
      <family val="1"/>
    </font>
    <font>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4"/>
      <color theme="1"/>
      <name val="Times New Roman"/>
      <family val="1"/>
    </font>
    <font>
      <b/>
      <sz val="18"/>
      <color rgb="FF000000"/>
      <name val="Times New Roman"/>
      <family val="1"/>
    </font>
    <font>
      <b/>
      <sz val="18"/>
      <color rgb="FF000000"/>
      <name val="Arial"/>
      <family val="2"/>
    </font>
    <font>
      <sz val="7"/>
      <color theme="1"/>
      <name val="Calibri"/>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color rgb="FF000000"/>
      </left>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color rgb="FF000000"/>
      </left>
      <right style="thin"/>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style="thin"/>
      <top style="thin"/>
      <bottom>
        <color indexed="63"/>
      </bottom>
    </border>
    <border>
      <left style="thin">
        <color rgb="FF000000"/>
      </left>
      <right style="thin"/>
      <top>
        <color indexed="63"/>
      </top>
      <bottom style="thin"/>
    </border>
    <border>
      <left style="thin">
        <color rgb="FF000000"/>
      </left>
      <right style="thin"/>
      <top>
        <color indexed="63"/>
      </top>
      <bottom style="thin">
        <color rgb="FF000000"/>
      </bottom>
    </border>
    <border>
      <left>
        <color indexed="63"/>
      </left>
      <right style="thin"/>
      <top style="thin">
        <color rgb="FF000000"/>
      </top>
      <bottom>
        <color indexed="63"/>
      </bottom>
    </border>
  </borders>
  <cellStyleXfs count="58">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 fontId="42" fillId="20" borderId="1">
      <alignment horizontal="right" vertical="top" shrinkToFit="1"/>
      <protection/>
    </xf>
    <xf numFmtId="4" fontId="42" fillId="21" borderId="1">
      <alignment horizontal="right" vertical="top" shrinkToFit="1"/>
      <protection/>
    </xf>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3" fillId="28" borderId="2" applyNumberFormat="0" applyAlignment="0" applyProtection="0"/>
    <xf numFmtId="0" fontId="44" fillId="29" borderId="3" applyNumberFormat="0" applyAlignment="0" applyProtection="0"/>
    <xf numFmtId="0" fontId="45" fillId="29" borderId="2" applyNumberFormat="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39" fillId="0" borderId="7" applyNumberFormat="0" applyFill="0" applyAlignment="0" applyProtection="0"/>
    <xf numFmtId="0" fontId="49" fillId="30" borderId="8" applyNumberForma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0" borderId="0" applyNumberFormat="0" applyFill="0" applyBorder="0" applyAlignment="0" applyProtection="0"/>
    <xf numFmtId="0" fontId="0" fillId="33" borderId="9" applyNumberFormat="0" applyFont="0" applyAlignment="0" applyProtection="0"/>
    <xf numFmtId="0" fontId="54" fillId="0" borderId="10" applyNumberFormat="0" applyFill="0" applyAlignment="0" applyProtection="0"/>
    <xf numFmtId="0" fontId="55" fillId="0" borderId="0" applyNumberFormat="0" applyFill="0" applyBorder="0" applyAlignment="0" applyProtection="0"/>
    <xf numFmtId="0" fontId="56" fillId="34" borderId="0" applyNumberFormat="0" applyBorder="0" applyAlignment="0" applyProtection="0"/>
  </cellStyleXfs>
  <cellXfs count="382">
    <xf numFmtId="0" fontId="0" fillId="0" borderId="0" xfId="0" applyFont="1" applyAlignment="1">
      <alignment/>
    </xf>
    <xf numFmtId="0" fontId="0" fillId="0" borderId="0" xfId="0" applyFill="1" applyAlignment="1">
      <alignment/>
    </xf>
    <xf numFmtId="49" fontId="57"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57" fillId="0" borderId="11" xfId="0" applyNumberFormat="1" applyFont="1" applyFill="1" applyBorder="1" applyAlignment="1" applyProtection="1">
      <alignment horizontal="center" vertical="center" wrapText="1" readingOrder="1"/>
      <protection/>
    </xf>
    <xf numFmtId="1" fontId="57"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57" fillId="0" borderId="11" xfId="0" applyNumberFormat="1" applyFont="1" applyFill="1" applyBorder="1" applyAlignment="1" applyProtection="1">
      <alignment horizontal="center" vertical="center" wrapText="1" readingOrder="1"/>
      <protection/>
    </xf>
    <xf numFmtId="0" fontId="58" fillId="0" borderId="0" xfId="0" applyFont="1" applyFill="1" applyAlignment="1">
      <alignment/>
    </xf>
    <xf numFmtId="1" fontId="57" fillId="0" borderId="12" xfId="0" applyNumberFormat="1" applyFont="1" applyFill="1" applyBorder="1" applyAlignment="1" applyProtection="1">
      <alignment horizontal="center" wrapText="1" readingOrder="1"/>
      <protection/>
    </xf>
    <xf numFmtId="0" fontId="59" fillId="0" borderId="0" xfId="0" applyFont="1" applyFill="1" applyAlignment="1">
      <alignment/>
    </xf>
    <xf numFmtId="0" fontId="59" fillId="0" borderId="0" xfId="0" applyFont="1" applyFill="1" applyAlignment="1">
      <alignment horizontal="center"/>
    </xf>
    <xf numFmtId="1" fontId="0" fillId="0" borderId="0" xfId="0" applyNumberFormat="1" applyFill="1" applyAlignment="1">
      <alignment horizontal="center"/>
    </xf>
    <xf numFmtId="1" fontId="57"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0" fillId="0" borderId="11" xfId="0" applyNumberFormat="1" applyFont="1" applyFill="1" applyBorder="1" applyAlignment="1" applyProtection="1">
      <alignment horizontal="left" vertical="top" wrapText="1" readingOrder="1"/>
      <protection/>
    </xf>
    <xf numFmtId="49" fontId="61" fillId="0" borderId="14" xfId="0" applyNumberFormat="1" applyFont="1" applyFill="1" applyBorder="1" applyAlignment="1" applyProtection="1">
      <alignment horizontal="left" vertical="top" wrapText="1" readingOrder="1"/>
      <protection/>
    </xf>
    <xf numFmtId="49" fontId="61" fillId="0" borderId="12" xfId="0" applyNumberFormat="1" applyFont="1" applyFill="1" applyBorder="1" applyAlignment="1" applyProtection="1">
      <alignment horizontal="left" vertical="top" wrapText="1" readingOrder="1"/>
      <protection/>
    </xf>
    <xf numFmtId="180" fontId="62" fillId="0" borderId="12" xfId="0" applyNumberFormat="1" applyFont="1" applyFill="1" applyBorder="1" applyAlignment="1" applyProtection="1">
      <alignment horizontal="left" vertical="top" wrapText="1" readingOrder="1"/>
      <protection/>
    </xf>
    <xf numFmtId="49" fontId="62" fillId="0" borderId="12" xfId="0" applyNumberFormat="1" applyFont="1" applyFill="1" applyBorder="1" applyAlignment="1" applyProtection="1">
      <alignment horizontal="center" vertical="top" wrapText="1" readingOrder="1"/>
      <protection/>
    </xf>
    <xf numFmtId="180" fontId="62" fillId="0" borderId="11" xfId="0" applyNumberFormat="1" applyFont="1" applyFill="1" applyBorder="1" applyAlignment="1" applyProtection="1">
      <alignment horizontal="left" vertical="top" wrapText="1" readingOrder="1"/>
      <protection/>
    </xf>
    <xf numFmtId="49" fontId="62" fillId="0" borderId="11" xfId="0" applyNumberFormat="1" applyFont="1" applyFill="1" applyBorder="1" applyAlignment="1" applyProtection="1">
      <alignment horizontal="left" vertical="top" wrapText="1" readingOrder="1"/>
      <protection/>
    </xf>
    <xf numFmtId="49" fontId="62" fillId="0" borderId="11"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49" fontId="63" fillId="0" borderId="14"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center" vertical="top" wrapText="1" readingOrder="1"/>
      <protection/>
    </xf>
    <xf numFmtId="49" fontId="5" fillId="0" borderId="17" xfId="0" applyNumberFormat="1" applyFont="1" applyBorder="1" applyAlignment="1">
      <alignment horizontal="right" vertical="top" wrapText="1"/>
    </xf>
    <xf numFmtId="0" fontId="5" fillId="0" borderId="15" xfId="0" applyFont="1" applyBorder="1" applyAlignment="1">
      <alignment vertical="top" wrapText="1"/>
    </xf>
    <xf numFmtId="0" fontId="5" fillId="0" borderId="12" xfId="0" applyFont="1" applyBorder="1" applyAlignment="1">
      <alignment wrapText="1"/>
    </xf>
    <xf numFmtId="49" fontId="60" fillId="0" borderId="12" xfId="0" applyNumberFormat="1" applyFont="1" applyFill="1" applyBorder="1" applyAlignment="1" applyProtection="1">
      <alignment horizontal="left" vertical="top" wrapText="1" readingOrder="1"/>
      <protection/>
    </xf>
    <xf numFmtId="49" fontId="61" fillId="0" borderId="11"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1" fillId="0" borderId="13" xfId="0" applyNumberFormat="1" applyFont="1" applyFill="1" applyBorder="1" applyAlignment="1" applyProtection="1">
      <alignment horizontal="left" vertical="top" wrapText="1" readingOrder="1"/>
      <protection/>
    </xf>
    <xf numFmtId="49" fontId="63"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3" fillId="0" borderId="15"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center" vertical="top" wrapText="1" readingOrder="1"/>
      <protection/>
    </xf>
    <xf numFmtId="49" fontId="61" fillId="0" borderId="0" xfId="0" applyNumberFormat="1" applyFont="1" applyFill="1" applyBorder="1" applyAlignment="1" applyProtection="1">
      <alignment horizontal="left" vertical="top" wrapText="1" readingOrder="1"/>
      <protection/>
    </xf>
    <xf numFmtId="180" fontId="62" fillId="0" borderId="12" xfId="0" applyNumberFormat="1" applyFont="1" applyFill="1" applyBorder="1" applyAlignment="1" applyProtection="1">
      <alignment horizontal="left" wrapText="1" readingOrder="1"/>
      <protection/>
    </xf>
    <xf numFmtId="2" fontId="64" fillId="0" borderId="12" xfId="0" applyNumberFormat="1" applyFont="1" applyBorder="1" applyAlignment="1">
      <alignment vertical="top"/>
    </xf>
    <xf numFmtId="49" fontId="62" fillId="0" borderId="18" xfId="0" applyNumberFormat="1" applyFont="1" applyFill="1" applyBorder="1" applyAlignment="1" applyProtection="1">
      <alignment horizontal="center" vertical="top" wrapText="1" readingOrder="1"/>
      <protection/>
    </xf>
    <xf numFmtId="49" fontId="60" fillId="0" borderId="19" xfId="0" applyNumberFormat="1" applyFont="1" applyFill="1" applyBorder="1" applyAlignment="1" applyProtection="1">
      <alignment horizontal="left" vertical="top" wrapText="1" readingOrder="1"/>
      <protection/>
    </xf>
    <xf numFmtId="49" fontId="60" fillId="0" borderId="20" xfId="0" applyNumberFormat="1" applyFont="1" applyFill="1" applyBorder="1" applyAlignment="1" applyProtection="1">
      <alignment horizontal="left" vertical="top" wrapText="1" readingOrder="1"/>
      <protection/>
    </xf>
    <xf numFmtId="49" fontId="62" fillId="0" borderId="12" xfId="0" applyNumberFormat="1" applyFont="1" applyFill="1" applyBorder="1" applyAlignment="1" applyProtection="1">
      <alignment horizontal="left" vertical="top" wrapText="1" readingOrder="1"/>
      <protection/>
    </xf>
    <xf numFmtId="0" fontId="65" fillId="0" borderId="18" xfId="0" applyFont="1" applyBorder="1" applyAlignment="1">
      <alignment/>
    </xf>
    <xf numFmtId="49" fontId="62" fillId="0" borderId="20"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1" fontId="57" fillId="0" borderId="11" xfId="0" applyNumberFormat="1" applyFont="1" applyFill="1" applyBorder="1" applyAlignment="1" applyProtection="1">
      <alignment horizontal="center" wrapText="1" readingOrder="1"/>
      <protection/>
    </xf>
    <xf numFmtId="1" fontId="57" fillId="0" borderId="0" xfId="0" applyNumberFormat="1" applyFont="1" applyFill="1" applyBorder="1" applyAlignment="1" applyProtection="1">
      <alignment horizontal="center" wrapText="1" readingOrder="1"/>
      <protection/>
    </xf>
    <xf numFmtId="2" fontId="58" fillId="0" borderId="0" xfId="0" applyNumberFormat="1" applyFont="1" applyFill="1" applyAlignment="1">
      <alignment/>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180" fontId="66" fillId="0" borderId="0" xfId="0" applyNumberFormat="1" applyFont="1" applyFill="1" applyAlignment="1">
      <alignment horizontal="left"/>
    </xf>
    <xf numFmtId="180" fontId="67" fillId="0" borderId="0" xfId="0" applyNumberFormat="1" applyFont="1" applyFill="1" applyAlignment="1">
      <alignment horizontal="left"/>
    </xf>
    <xf numFmtId="0" fontId="68" fillId="0" borderId="0" xfId="0" applyFont="1" applyFill="1" applyAlignment="1">
      <alignment/>
    </xf>
    <xf numFmtId="180" fontId="68" fillId="0" borderId="0" xfId="0" applyNumberFormat="1" applyFont="1" applyFill="1" applyAlignment="1">
      <alignment/>
    </xf>
    <xf numFmtId="0" fontId="68" fillId="0" borderId="0" xfId="0" applyFont="1" applyFill="1" applyAlignment="1">
      <alignment horizontal="center"/>
    </xf>
    <xf numFmtId="0" fontId="69" fillId="0" borderId="0" xfId="0" applyFont="1" applyFill="1" applyAlignment="1">
      <alignment/>
    </xf>
    <xf numFmtId="180" fontId="69" fillId="0" borderId="0" xfId="0" applyNumberFormat="1" applyFont="1" applyFill="1" applyAlignment="1">
      <alignment/>
    </xf>
    <xf numFmtId="0" fontId="69" fillId="0" borderId="0" xfId="0" applyFont="1" applyFill="1" applyAlignment="1">
      <alignment horizontal="center"/>
    </xf>
    <xf numFmtId="49" fontId="63" fillId="0" borderId="15"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9" fillId="0" borderId="12" xfId="0" applyFont="1" applyBorder="1" applyAlignment="1">
      <alignment horizontal="left" vertical="top" wrapText="1" readingOrder="1"/>
    </xf>
    <xf numFmtId="0" fontId="59" fillId="0" borderId="12" xfId="0" applyFont="1" applyBorder="1" applyAlignment="1">
      <alignment horizontal="center" vertical="top" wrapText="1" readingOrder="1"/>
    </xf>
    <xf numFmtId="49" fontId="63" fillId="0" borderId="15"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21" xfId="0" applyNumberFormat="1" applyFont="1" applyFill="1" applyBorder="1" applyAlignment="1" applyProtection="1">
      <alignment horizontal="left" vertical="top" wrapText="1" readingOrder="1"/>
      <protection/>
    </xf>
    <xf numFmtId="0" fontId="0" fillId="0" borderId="18" xfId="0" applyBorder="1" applyAlignment="1">
      <alignment horizontal="left" vertical="top" wrapText="1" readingOrder="1"/>
    </xf>
    <xf numFmtId="49" fontId="63" fillId="0" borderId="21" xfId="0" applyNumberFormat="1" applyFont="1" applyFill="1" applyBorder="1" applyAlignment="1" applyProtection="1">
      <alignment horizontal="center" vertical="top" wrapText="1" readingOrder="1"/>
      <protection/>
    </xf>
    <xf numFmtId="0" fontId="0" fillId="0" borderId="21" xfId="0" applyBorder="1" applyAlignment="1">
      <alignment horizontal="left" vertical="top" wrapText="1" readingOrder="1"/>
    </xf>
    <xf numFmtId="180" fontId="63" fillId="0" borderId="18"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left" vertical="top" wrapText="1" readingOrder="1"/>
      <protection/>
    </xf>
    <xf numFmtId="1" fontId="57" fillId="0" borderId="21" xfId="0" applyNumberFormat="1" applyFont="1" applyFill="1" applyBorder="1" applyAlignment="1" applyProtection="1">
      <alignment horizontal="center" wrapText="1" readingOrder="1"/>
      <protection/>
    </xf>
    <xf numFmtId="49" fontId="63" fillId="0" borderId="22" xfId="0" applyNumberFormat="1" applyFont="1" applyFill="1" applyBorder="1" applyAlignment="1" applyProtection="1">
      <alignment horizontal="center" vertical="top" wrapText="1" readingOrder="1"/>
      <protection/>
    </xf>
    <xf numFmtId="0" fontId="62" fillId="0" borderId="12" xfId="0" applyNumberFormat="1" applyFont="1" applyFill="1" applyBorder="1" applyAlignment="1" applyProtection="1">
      <alignment horizontal="center" wrapText="1" readingOrder="1"/>
      <protection/>
    </xf>
    <xf numFmtId="49" fontId="63" fillId="36" borderId="13" xfId="0" applyNumberFormat="1" applyFont="1" applyFill="1" applyBorder="1" applyAlignment="1" applyProtection="1">
      <alignment horizontal="center" vertical="top" wrapText="1" readingOrder="1"/>
      <protection/>
    </xf>
    <xf numFmtId="49" fontId="61"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1" fillId="0" borderId="23" xfId="0" applyNumberFormat="1" applyFont="1" applyFill="1" applyBorder="1" applyAlignment="1" applyProtection="1">
      <alignment horizontal="left" vertical="top" wrapText="1" readingOrder="1"/>
      <protection/>
    </xf>
    <xf numFmtId="0" fontId="0" fillId="0" borderId="0" xfId="0" applyFill="1" applyBorder="1" applyAlignment="1">
      <alignment/>
    </xf>
    <xf numFmtId="0" fontId="64" fillId="0" borderId="12" xfId="0" applyFont="1" applyBorder="1" applyAlignment="1">
      <alignment wrapText="1"/>
    </xf>
    <xf numFmtId="49" fontId="63" fillId="0" borderId="12"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3" fillId="0" borderId="12"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0" fontId="59" fillId="0" borderId="21" xfId="0" applyFont="1" applyBorder="1" applyAlignment="1">
      <alignment horizontal="left" vertical="top" wrapText="1" readingOrder="1"/>
    </xf>
    <xf numFmtId="49" fontId="63" fillId="0" borderId="12" xfId="0" applyNumberFormat="1" applyFont="1" applyFill="1" applyBorder="1" applyAlignment="1" applyProtection="1">
      <alignment horizontal="left" vertical="top" wrapText="1" readingOrder="1"/>
      <protection/>
    </xf>
    <xf numFmtId="0" fontId="65" fillId="0" borderId="21" xfId="0" applyFont="1" applyBorder="1" applyAlignment="1">
      <alignment vertical="top" wrapText="1"/>
    </xf>
    <xf numFmtId="0" fontId="64" fillId="0" borderId="12" xfId="0" applyFont="1"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64" fillId="0" borderId="21" xfId="0" applyFont="1" applyBorder="1" applyAlignment="1">
      <alignment horizontal="left" vertical="top" wrapText="1" readingOrder="1"/>
    </xf>
    <xf numFmtId="49" fontId="62" fillId="0" borderId="21" xfId="0" applyNumberFormat="1" applyFont="1" applyFill="1" applyBorder="1" applyAlignment="1" applyProtection="1">
      <alignment horizontal="center" vertical="top" wrapText="1" readingOrder="1"/>
      <protection/>
    </xf>
    <xf numFmtId="0" fontId="64" fillId="0" borderId="12" xfId="0" applyFont="1" applyBorder="1" applyAlignment="1">
      <alignment horizontal="center" vertical="top" wrapText="1" readingOrder="1"/>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15"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65" fillId="0" borderId="12" xfId="0" applyFont="1" applyBorder="1" applyAlignment="1">
      <alignment horizontal="center" vertical="top" wrapText="1" readingOrder="1"/>
    </xf>
    <xf numFmtId="0" fontId="65" fillId="0" borderId="12" xfId="0" applyFont="1" applyBorder="1" applyAlignment="1">
      <alignment horizontal="left" vertical="top" wrapText="1" readingOrder="1"/>
    </xf>
    <xf numFmtId="0" fontId="0" fillId="0" borderId="21" xfId="0" applyBorder="1" applyAlignment="1">
      <alignment horizontal="center" vertical="top" wrapText="1" readingOrder="1"/>
    </xf>
    <xf numFmtId="0" fontId="0" fillId="0" borderId="21" xfId="0" applyBorder="1" applyAlignment="1">
      <alignment horizontal="left" vertical="top" wrapText="1" readingOrder="1"/>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180" fontId="63" fillId="0" borderId="18"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49" fontId="63" fillId="0" borderId="15"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17" xfId="0" applyNumberFormat="1" applyFont="1" applyFill="1" applyBorder="1" applyAlignment="1" applyProtection="1">
      <alignment horizontal="center" vertical="top" wrapText="1" readingOrder="1"/>
      <protection/>
    </xf>
    <xf numFmtId="0" fontId="5" fillId="0" borderId="18" xfId="0" applyFont="1" applyBorder="1" applyAlignment="1">
      <alignment vertical="top" wrapText="1"/>
    </xf>
    <xf numFmtId="49" fontId="63" fillId="0" borderId="12" xfId="0" applyNumberFormat="1" applyFont="1" applyFill="1" applyBorder="1" applyAlignment="1" applyProtection="1">
      <alignment horizontal="center" vertical="top" wrapText="1" readingOrder="1"/>
      <protection/>
    </xf>
    <xf numFmtId="0" fontId="65" fillId="0" borderId="17" xfId="0" applyFont="1" applyFill="1"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wrapText="1"/>
    </xf>
    <xf numFmtId="49" fontId="63" fillId="0" borderId="15"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2" fontId="65" fillId="0" borderId="12" xfId="0" applyNumberFormat="1" applyFont="1" applyFill="1" applyBorder="1" applyAlignment="1">
      <alignment vertical="top"/>
    </xf>
    <xf numFmtId="49" fontId="63"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59" fillId="0" borderId="21" xfId="0" applyFont="1" applyBorder="1" applyAlignment="1">
      <alignment horizontal="center" vertical="top" wrapText="1" readingOrder="1"/>
    </xf>
    <xf numFmtId="49" fontId="63" fillId="0" borderId="12" xfId="0" applyNumberFormat="1" applyFont="1" applyFill="1" applyBorder="1" applyAlignment="1" applyProtection="1">
      <alignment horizontal="center" vertical="top" wrapText="1" readingOrder="1"/>
      <protection/>
    </xf>
    <xf numFmtId="0" fontId="59"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0" fontId="65" fillId="0" borderId="15" xfId="0" applyFont="1" applyBorder="1" applyAlignment="1">
      <alignment horizontal="left" vertical="top" wrapText="1" readingOrder="1"/>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2" fontId="64" fillId="0" borderId="18" xfId="0" applyNumberFormat="1" applyFont="1" applyFill="1" applyBorder="1" applyAlignment="1">
      <alignment vertical="top"/>
    </xf>
    <xf numFmtId="181" fontId="5" fillId="0" borderId="12" xfId="0" applyNumberFormat="1" applyFont="1" applyFill="1" applyBorder="1" applyAlignment="1">
      <alignment vertical="top" wrapText="1"/>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0" fontId="0" fillId="0" borderId="21" xfId="0" applyBorder="1" applyAlignment="1">
      <alignment horizontal="center" vertical="top" wrapText="1" readingOrder="1"/>
    </xf>
    <xf numFmtId="0" fontId="0" fillId="0" borderId="21" xfId="0" applyBorder="1" applyAlignment="1">
      <alignment horizontal="left" vertical="top" wrapText="1" readingOrder="1"/>
    </xf>
    <xf numFmtId="0" fontId="65" fillId="0" borderId="12" xfId="0" applyFont="1" applyBorder="1" applyAlignment="1">
      <alignment vertical="top" wrapText="1"/>
    </xf>
    <xf numFmtId="0" fontId="65" fillId="0" borderId="12" xfId="0" applyFont="1" applyFill="1" applyBorder="1" applyAlignment="1">
      <alignment horizontal="left" vertical="top" wrapText="1" readingOrder="1"/>
    </xf>
    <xf numFmtId="0" fontId="0" fillId="0" borderId="0" xfId="0" applyBorder="1" applyAlignment="1">
      <alignment horizontal="center" vertical="top" wrapText="1" readingOrder="1"/>
    </xf>
    <xf numFmtId="49" fontId="63" fillId="0" borderId="15" xfId="0" applyNumberFormat="1" applyFont="1" applyFill="1" applyBorder="1" applyAlignment="1" applyProtection="1">
      <alignment horizontal="center" vertical="top" wrapText="1" readingOrder="1"/>
      <protection/>
    </xf>
    <xf numFmtId="2" fontId="65" fillId="0" borderId="23" xfId="0" applyNumberFormat="1" applyFont="1" applyFill="1" applyBorder="1" applyAlignment="1">
      <alignment vertical="top"/>
    </xf>
    <xf numFmtId="2" fontId="64" fillId="0" borderId="12" xfId="0" applyNumberFormat="1" applyFont="1" applyFill="1" applyBorder="1" applyAlignment="1">
      <alignment vertical="top"/>
    </xf>
    <xf numFmtId="2" fontId="64" fillId="0" borderId="15" xfId="0" applyNumberFormat="1" applyFont="1" applyFill="1" applyBorder="1" applyAlignment="1">
      <alignment vertical="top"/>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0"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right" vertical="top" wrapText="1" readingOrder="1"/>
      <protection/>
    </xf>
    <xf numFmtId="49" fontId="5" fillId="0" borderId="16" xfId="0" applyNumberFormat="1" applyFont="1" applyBorder="1" applyAlignment="1">
      <alignment horizontal="center" vertical="top" wrapText="1"/>
    </xf>
    <xf numFmtId="0" fontId="0" fillId="0" borderId="21" xfId="0" applyBorder="1" applyAlignment="1">
      <alignment horizontal="left" vertical="top" wrapText="1" readingOrder="1"/>
    </xf>
    <xf numFmtId="0" fontId="0" fillId="0" borderId="21" xfId="0" applyBorder="1" applyAlignment="1">
      <alignment horizontal="center" vertical="top" wrapText="1" readingOrder="1"/>
    </xf>
    <xf numFmtId="49" fontId="63" fillId="0" borderId="21"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180" fontId="63" fillId="0" borderId="18"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left" vertical="top" wrapText="1" readingOrder="1"/>
      <protection/>
    </xf>
    <xf numFmtId="0" fontId="65" fillId="0" borderId="12" xfId="0" applyFont="1" applyBorder="1" applyAlignment="1">
      <alignment vertical="top" wrapText="1"/>
    </xf>
    <xf numFmtId="49" fontId="63" fillId="0" borderId="12" xfId="0" applyNumberFormat="1" applyFont="1" applyFill="1" applyBorder="1" applyAlignment="1" applyProtection="1">
      <alignment horizontal="center" vertical="top" wrapText="1" readingOrder="1"/>
      <protection/>
    </xf>
    <xf numFmtId="0" fontId="59" fillId="0" borderId="12" xfId="0" applyFont="1" applyBorder="1" applyAlignment="1">
      <alignment horizontal="center" vertical="top" wrapText="1" readingOrder="1"/>
    </xf>
    <xf numFmtId="180" fontId="63" fillId="0" borderId="21" xfId="0" applyNumberFormat="1" applyFont="1" applyFill="1" applyBorder="1" applyAlignment="1" applyProtection="1">
      <alignment horizontal="left" vertical="top" wrapText="1" readingOrder="1"/>
      <protection/>
    </xf>
    <xf numFmtId="2" fontId="65" fillId="0" borderId="18" xfId="0" applyNumberFormat="1" applyFont="1" applyFill="1" applyBorder="1" applyAlignment="1">
      <alignment vertical="top"/>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2" fontId="65" fillId="0" borderId="15" xfId="0" applyNumberFormat="1" applyFont="1" applyFill="1" applyBorder="1" applyAlignment="1">
      <alignment vertical="top"/>
    </xf>
    <xf numFmtId="49" fontId="57" fillId="0" borderId="11" xfId="0" applyNumberFormat="1" applyFont="1" applyFill="1" applyBorder="1" applyAlignment="1" applyProtection="1">
      <alignment horizontal="center" vertical="center" wrapText="1" readingOrder="1"/>
      <protection/>
    </xf>
    <xf numFmtId="49" fontId="63" fillId="0" borderId="15"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2" fontId="65" fillId="0" borderId="15" xfId="0" applyNumberFormat="1" applyFont="1" applyFill="1" applyBorder="1" applyAlignment="1">
      <alignment vertical="top"/>
    </xf>
    <xf numFmtId="49" fontId="63" fillId="0" borderId="12" xfId="0" applyNumberFormat="1" applyFont="1" applyFill="1" applyBorder="1" applyAlignment="1" applyProtection="1">
      <alignment horizontal="left" vertical="top" wrapText="1" readingOrder="1"/>
      <protection/>
    </xf>
    <xf numFmtId="0" fontId="0" fillId="0" borderId="15" xfId="0" applyBorder="1" applyAlignment="1">
      <alignment horizontal="center" vertical="top" wrapText="1" readingOrder="1"/>
    </xf>
    <xf numFmtId="180" fontId="63" fillId="0" borderId="21"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0" fontId="0" fillId="0" borderId="21"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horizontal="center" vertical="top" wrapText="1" readingOrder="1"/>
    </xf>
    <xf numFmtId="0" fontId="0" fillId="0" borderId="12" xfId="0" applyBorder="1" applyAlignment="1">
      <alignment horizontal="center" vertical="top" wrapText="1" readingOrder="1"/>
    </xf>
    <xf numFmtId="180" fontId="63" fillId="0" borderId="18" xfId="0" applyNumberFormat="1" applyFont="1" applyFill="1" applyBorder="1" applyAlignment="1" applyProtection="1">
      <alignment horizontal="left" vertical="top" wrapText="1" readingOrder="1"/>
      <protection/>
    </xf>
    <xf numFmtId="0" fontId="65" fillId="0" borderId="12" xfId="0" applyFont="1" applyBorder="1" applyAlignment="1">
      <alignment horizontal="left" vertical="top" wrapText="1" readingOrder="1"/>
    </xf>
    <xf numFmtId="2" fontId="65" fillId="0" borderId="15" xfId="0" applyNumberFormat="1" applyFont="1" applyFill="1" applyBorder="1" applyAlignment="1">
      <alignment vertical="top"/>
    </xf>
    <xf numFmtId="2" fontId="65" fillId="0" borderId="18" xfId="0" applyNumberFormat="1" applyFont="1" applyFill="1" applyBorder="1" applyAlignment="1">
      <alignment vertical="top"/>
    </xf>
    <xf numFmtId="0" fontId="65" fillId="0" borderId="21" xfId="0" applyFont="1" applyBorder="1" applyAlignment="1">
      <alignment horizontal="center" vertical="top" wrapText="1" readingOrder="1"/>
    </xf>
    <xf numFmtId="49" fontId="63" fillId="0" borderId="25" xfId="0" applyNumberFormat="1" applyFont="1" applyFill="1" applyBorder="1" applyAlignment="1" applyProtection="1">
      <alignment horizontal="center" vertical="top" wrapText="1" readingOrder="1"/>
      <protection/>
    </xf>
    <xf numFmtId="181" fontId="5" fillId="36" borderId="12" xfId="0" applyNumberFormat="1" applyFont="1" applyFill="1" applyBorder="1" applyAlignment="1">
      <alignment vertical="top" wrapText="1"/>
    </xf>
    <xf numFmtId="2" fontId="65" fillId="36" borderId="12" xfId="0" applyNumberFormat="1" applyFont="1" applyFill="1" applyBorder="1" applyAlignment="1">
      <alignment vertical="top"/>
    </xf>
    <xf numFmtId="0" fontId="65" fillId="0" borderId="17" xfId="0" applyFont="1" applyBorder="1" applyAlignment="1">
      <alignment horizontal="center" vertical="top" wrapText="1" readingOrder="1"/>
    </xf>
    <xf numFmtId="0" fontId="0" fillId="0" borderId="24" xfId="0" applyBorder="1" applyAlignment="1">
      <alignment horizontal="left" vertical="top" wrapText="1" readingOrder="1"/>
    </xf>
    <xf numFmtId="49" fontId="62" fillId="0" borderId="26" xfId="0" applyNumberFormat="1" applyFont="1" applyFill="1" applyBorder="1" applyAlignment="1" applyProtection="1">
      <alignment horizontal="center" vertical="top" wrapText="1" readingOrder="1"/>
      <protection/>
    </xf>
    <xf numFmtId="49" fontId="65" fillId="0" borderId="12" xfId="0" applyNumberFormat="1" applyFont="1" applyBorder="1" applyAlignment="1">
      <alignment horizontal="center" vertical="top" wrapText="1" readingOrder="1"/>
    </xf>
    <xf numFmtId="49" fontId="62" fillId="0" borderId="27"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0" fontId="0" fillId="0" borderId="18" xfId="0" applyBorder="1" applyAlignment="1">
      <alignment horizontal="center" vertical="top" wrapText="1" readingOrder="1"/>
    </xf>
    <xf numFmtId="2" fontId="65" fillId="0" borderId="15" xfId="0" applyNumberFormat="1" applyFont="1" applyFill="1" applyBorder="1" applyAlignment="1">
      <alignment vertical="top"/>
    </xf>
    <xf numFmtId="2" fontId="65" fillId="0" borderId="18" xfId="0" applyNumberFormat="1" applyFont="1" applyFill="1" applyBorder="1" applyAlignment="1">
      <alignment vertical="top"/>
    </xf>
    <xf numFmtId="0" fontId="0" fillId="0" borderId="21" xfId="0" applyFill="1" applyBorder="1" applyAlignment="1">
      <alignment vertical="top"/>
    </xf>
    <xf numFmtId="0" fontId="0" fillId="0" borderId="18" xfId="0" applyFill="1" applyBorder="1" applyAlignment="1">
      <alignment vertical="top"/>
    </xf>
    <xf numFmtId="180" fontId="63" fillId="0" borderId="15" xfId="0" applyNumberFormat="1" applyFont="1" applyFill="1" applyBorder="1" applyAlignment="1" applyProtection="1">
      <alignment horizontal="left" vertical="top" wrapText="1" readingOrder="1"/>
      <protection/>
    </xf>
    <xf numFmtId="0" fontId="0" fillId="0" borderId="18" xfId="0" applyBorder="1" applyAlignment="1">
      <alignment horizontal="left" vertical="top" wrapText="1" readingOrder="1"/>
    </xf>
    <xf numFmtId="0" fontId="5" fillId="0" borderId="15" xfId="0" applyNumberFormat="1" applyFont="1" applyBorder="1" applyAlignment="1">
      <alignment vertical="top" wrapText="1"/>
    </xf>
    <xf numFmtId="0" fontId="5" fillId="0" borderId="21" xfId="0" applyNumberFormat="1" applyFont="1" applyBorder="1" applyAlignment="1">
      <alignment vertical="top" wrapText="1"/>
    </xf>
    <xf numFmtId="0" fontId="0" fillId="0" borderId="21" xfId="0" applyBorder="1" applyAlignment="1">
      <alignment horizontal="center" vertical="top" wrapText="1" readingOrder="1"/>
    </xf>
    <xf numFmtId="0" fontId="0" fillId="0" borderId="18" xfId="0" applyFill="1" applyBorder="1" applyAlignment="1">
      <alignment horizontal="center" vertical="top" wrapText="1" readingOrder="1"/>
    </xf>
    <xf numFmtId="2" fontId="65" fillId="0" borderId="21" xfId="0" applyNumberFormat="1" applyFont="1" applyFill="1" applyBorder="1" applyAlignment="1">
      <alignment vertical="top"/>
    </xf>
    <xf numFmtId="0" fontId="5" fillId="0" borderId="12" xfId="0" applyFont="1" applyBorder="1" applyAlignment="1">
      <alignment vertical="top" wrapText="1"/>
    </xf>
    <xf numFmtId="180" fontId="63" fillId="0" borderId="21"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left" vertical="top" wrapText="1" readingOrder="1"/>
      <protection/>
    </xf>
    <xf numFmtId="0" fontId="65" fillId="0" borderId="12" xfId="0" applyFont="1" applyBorder="1" applyAlignment="1">
      <alignment wrapText="1"/>
    </xf>
    <xf numFmtId="0" fontId="0" fillId="0" borderId="12" xfId="0" applyBorder="1" applyAlignment="1">
      <alignment/>
    </xf>
    <xf numFmtId="0" fontId="0" fillId="0" borderId="21" xfId="0" applyBorder="1" applyAlignment="1">
      <alignment horizontal="left" vertical="top" wrapText="1" readingOrder="1"/>
    </xf>
    <xf numFmtId="0" fontId="65" fillId="0" borderId="21" xfId="0" applyFont="1" applyBorder="1" applyAlignment="1">
      <alignment horizontal="left" vertical="top" wrapText="1" readingOrder="1"/>
    </xf>
    <xf numFmtId="0" fontId="65" fillId="0" borderId="18" xfId="0" applyFont="1" applyBorder="1" applyAlignment="1">
      <alignment horizontal="center" vertical="top" wrapText="1" readingOrder="1"/>
    </xf>
    <xf numFmtId="49" fontId="63" fillId="0" borderId="18"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3" fillId="0" borderId="18"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0" fontId="5" fillId="0" borderId="15" xfId="0" applyFont="1" applyBorder="1" applyAlignment="1">
      <alignment vertical="top" wrapText="1"/>
    </xf>
    <xf numFmtId="0" fontId="5" fillId="0" borderId="18" xfId="0" applyFont="1" applyBorder="1" applyAlignment="1">
      <alignment vertical="top" wrapText="1"/>
    </xf>
    <xf numFmtId="0" fontId="5" fillId="0" borderId="21" xfId="0" applyFont="1" applyBorder="1" applyAlignment="1">
      <alignment vertical="top" wrapText="1"/>
    </xf>
    <xf numFmtId="0" fontId="0" fillId="0" borderId="18" xfId="0" applyBorder="1" applyAlignment="1">
      <alignment vertical="top" wrapText="1"/>
    </xf>
    <xf numFmtId="49" fontId="63" fillId="0" borderId="25" xfId="0" applyNumberFormat="1" applyFont="1" applyFill="1" applyBorder="1" applyAlignment="1" applyProtection="1">
      <alignment horizontal="center" vertical="top" wrapText="1" readingOrder="1"/>
      <protection/>
    </xf>
    <xf numFmtId="0" fontId="0" fillId="0" borderId="25" xfId="0" applyBorder="1" applyAlignment="1">
      <alignment horizontal="center" vertical="top" wrapText="1" readingOrder="1"/>
    </xf>
    <xf numFmtId="49" fontId="63" fillId="0" borderId="28" xfId="0" applyNumberFormat="1" applyFont="1" applyFill="1" applyBorder="1" applyAlignment="1" applyProtection="1">
      <alignment horizontal="center" vertical="top" wrapText="1" readingOrder="1"/>
      <protection/>
    </xf>
    <xf numFmtId="0" fontId="65" fillId="0" borderId="12" xfId="0" applyFont="1" applyBorder="1" applyAlignment="1">
      <alignment/>
    </xf>
    <xf numFmtId="0" fontId="65" fillId="0" borderId="15" xfId="0" applyFont="1" applyBorder="1" applyAlignment="1">
      <alignment horizontal="left" vertical="top" wrapText="1" readingOrder="1"/>
    </xf>
    <xf numFmtId="0" fontId="59" fillId="0" borderId="15" xfId="0" applyFont="1" applyBorder="1" applyAlignment="1">
      <alignment horizontal="center" vertical="top" wrapText="1" readingOrder="1"/>
    </xf>
    <xf numFmtId="0" fontId="59" fillId="0" borderId="21" xfId="0" applyFont="1" applyBorder="1" applyAlignment="1">
      <alignment horizontal="center" vertical="top" wrapText="1" readingOrder="1"/>
    </xf>
    <xf numFmtId="0" fontId="59" fillId="0" borderId="18" xfId="0" applyFont="1" applyBorder="1" applyAlignment="1">
      <alignment horizontal="center" vertical="top" wrapText="1" readingOrder="1"/>
    </xf>
    <xf numFmtId="0" fontId="5" fillId="0" borderId="15" xfId="0" applyFont="1" applyBorder="1" applyAlignment="1">
      <alignment wrapText="1"/>
    </xf>
    <xf numFmtId="0" fontId="5" fillId="0" borderId="21" xfId="0" applyFont="1" applyBorder="1" applyAlignment="1">
      <alignment wrapText="1"/>
    </xf>
    <xf numFmtId="0" fontId="5" fillId="0" borderId="18" xfId="0" applyFont="1" applyBorder="1" applyAlignment="1">
      <alignment wrapText="1"/>
    </xf>
    <xf numFmtId="0" fontId="65" fillId="0" borderId="12" xfId="0" applyFont="1" applyBorder="1" applyAlignment="1">
      <alignment horizontal="left" vertical="top" wrapText="1" readingOrder="1"/>
    </xf>
    <xf numFmtId="0" fontId="0" fillId="0" borderId="12" xfId="0" applyBorder="1" applyAlignment="1">
      <alignment wrapText="1" readingOrder="1"/>
    </xf>
    <xf numFmtId="0" fontId="65" fillId="0" borderId="15" xfId="0" applyFont="1" applyBorder="1" applyAlignment="1">
      <alignment vertical="top" wrapText="1"/>
    </xf>
    <xf numFmtId="0" fontId="65" fillId="0" borderId="21" xfId="0" applyFont="1" applyBorder="1" applyAlignment="1">
      <alignment vertical="top" wrapText="1"/>
    </xf>
    <xf numFmtId="0" fontId="65" fillId="0" borderId="18" xfId="0" applyFont="1" applyBorder="1" applyAlignment="1">
      <alignment vertical="top" wrapText="1"/>
    </xf>
    <xf numFmtId="0" fontId="65" fillId="0" borderId="18" xfId="0" applyFont="1" applyBorder="1" applyAlignment="1">
      <alignment horizontal="left" vertical="top" wrapText="1" readingOrder="1"/>
    </xf>
    <xf numFmtId="0" fontId="5" fillId="36" borderId="15" xfId="0" applyFont="1" applyFill="1" applyBorder="1" applyAlignment="1">
      <alignment vertical="top" wrapText="1"/>
    </xf>
    <xf numFmtId="0" fontId="5" fillId="36" borderId="18" xfId="0" applyFont="1" applyFill="1" applyBorder="1" applyAlignment="1">
      <alignment vertical="top" wrapText="1"/>
    </xf>
    <xf numFmtId="49" fontId="63" fillId="0" borderId="12" xfId="0" applyNumberFormat="1" applyFont="1" applyFill="1" applyBorder="1" applyAlignment="1" applyProtection="1">
      <alignment horizontal="left" vertical="top" wrapText="1" readingOrder="1"/>
      <protection/>
    </xf>
    <xf numFmtId="49" fontId="63" fillId="36" borderId="15" xfId="0" applyNumberFormat="1" applyFont="1" applyFill="1" applyBorder="1" applyAlignment="1" applyProtection="1">
      <alignment horizontal="center" vertical="top" wrapText="1" readingOrder="1"/>
      <protection/>
    </xf>
    <xf numFmtId="49" fontId="63" fillId="36" borderId="18" xfId="0" applyNumberFormat="1" applyFont="1" applyFill="1" applyBorder="1" applyAlignment="1" applyProtection="1">
      <alignment horizontal="center" vertical="top" wrapText="1" readingOrder="1"/>
      <protection/>
    </xf>
    <xf numFmtId="0" fontId="70" fillId="0" borderId="0" xfId="0" applyFont="1" applyFill="1" applyAlignment="1">
      <alignment wrapText="1"/>
    </xf>
    <xf numFmtId="0" fontId="59" fillId="0" borderId="0" xfId="0" applyFont="1" applyAlignment="1">
      <alignment wrapText="1"/>
    </xf>
    <xf numFmtId="180" fontId="62" fillId="36" borderId="15" xfId="0" applyNumberFormat="1" applyFont="1" applyFill="1" applyBorder="1" applyAlignment="1" applyProtection="1">
      <alignment horizontal="left" vertical="top" wrapText="1" readingOrder="1"/>
      <protection/>
    </xf>
    <xf numFmtId="0" fontId="0" fillId="36" borderId="21" xfId="0" applyFill="1" applyBorder="1" applyAlignment="1">
      <alignment horizontal="left" vertical="top" wrapText="1" readingOrder="1"/>
    </xf>
    <xf numFmtId="0" fontId="0" fillId="0" borderId="18" xfId="0" applyBorder="1" applyAlignment="1">
      <alignment horizontal="left" wrapText="1" readingOrder="1"/>
    </xf>
    <xf numFmtId="49" fontId="65" fillId="0" borderId="12" xfId="0" applyNumberFormat="1" applyFont="1" applyBorder="1" applyAlignment="1">
      <alignment horizontal="center" vertical="top" wrapText="1" readingOrder="1"/>
    </xf>
    <xf numFmtId="0" fontId="59" fillId="0" borderId="12" xfId="0" applyFont="1" applyBorder="1" applyAlignment="1">
      <alignment horizontal="center" vertical="top" wrapText="1" readingOrder="1"/>
    </xf>
    <xf numFmtId="0" fontId="59" fillId="0" borderId="15" xfId="0" applyFont="1" applyBorder="1" applyAlignment="1">
      <alignment horizontal="left" vertical="top" wrapText="1" readingOrder="1"/>
    </xf>
    <xf numFmtId="0" fontId="59" fillId="0" borderId="21" xfId="0" applyFont="1" applyBorder="1" applyAlignment="1">
      <alignment horizontal="left" vertical="top" wrapText="1" readingOrder="1"/>
    </xf>
    <xf numFmtId="0" fontId="59" fillId="0" borderId="18" xfId="0" applyFont="1" applyBorder="1" applyAlignment="1">
      <alignment horizontal="left" vertical="top" wrapText="1" readingOrder="1"/>
    </xf>
    <xf numFmtId="0" fontId="65" fillId="0" borderId="15" xfId="0" applyFont="1" applyBorder="1" applyAlignment="1">
      <alignment horizontal="center" vertical="top" wrapText="1" readingOrder="1"/>
    </xf>
    <xf numFmtId="0" fontId="65" fillId="0" borderId="15" xfId="0" applyNumberFormat="1" applyFont="1" applyBorder="1" applyAlignment="1">
      <alignment horizontal="left" vertical="top" wrapText="1" readingOrder="1"/>
    </xf>
    <xf numFmtId="0" fontId="65" fillId="0" borderId="21" xfId="0" applyNumberFormat="1" applyFont="1" applyBorder="1" applyAlignment="1">
      <alignment horizontal="left" vertical="top" wrapText="1" readingOrder="1"/>
    </xf>
    <xf numFmtId="0" fontId="65" fillId="0" borderId="21" xfId="0" applyFont="1" applyBorder="1" applyAlignment="1">
      <alignment horizontal="left" wrapText="1" readingOrder="1"/>
    </xf>
    <xf numFmtId="180" fontId="62" fillId="0" borderId="15" xfId="0" applyNumberFormat="1" applyFont="1" applyFill="1" applyBorder="1" applyAlignment="1" applyProtection="1">
      <alignment horizontal="left" vertical="top" wrapText="1" readingOrder="1"/>
      <protection/>
    </xf>
    <xf numFmtId="180" fontId="62" fillId="0" borderId="18" xfId="0" applyNumberFormat="1" applyFont="1" applyFill="1" applyBorder="1" applyAlignment="1" applyProtection="1">
      <alignment horizontal="left" vertical="top" wrapText="1" readingOrder="1"/>
      <protection/>
    </xf>
    <xf numFmtId="49" fontId="71" fillId="0" borderId="0" xfId="0" applyNumberFormat="1" applyFont="1" applyFill="1" applyAlignment="1" applyProtection="1">
      <alignment horizontal="center" vertical="top" wrapText="1" readingOrder="1"/>
      <protection/>
    </xf>
    <xf numFmtId="49" fontId="72" fillId="0" borderId="0" xfId="0" applyNumberFormat="1" applyFont="1" applyFill="1" applyAlignment="1" applyProtection="1">
      <alignment horizontal="center" vertical="top" wrapText="1" readingOrder="1"/>
      <protection/>
    </xf>
    <xf numFmtId="49" fontId="57" fillId="0" borderId="14" xfId="0" applyNumberFormat="1" applyFont="1" applyFill="1" applyBorder="1" applyAlignment="1" applyProtection="1">
      <alignment horizontal="center" vertical="top" wrapText="1" readingOrder="1"/>
      <protection/>
    </xf>
    <xf numFmtId="49" fontId="57" fillId="0" borderId="20" xfId="0" applyNumberFormat="1" applyFont="1" applyFill="1" applyBorder="1" applyAlignment="1" applyProtection="1">
      <alignment horizontal="center" vertical="top" wrapText="1" readingOrder="1"/>
      <protection/>
    </xf>
    <xf numFmtId="49" fontId="57" fillId="0" borderId="20" xfId="0" applyNumberFormat="1" applyFont="1" applyFill="1" applyBorder="1" applyAlignment="1" applyProtection="1">
      <alignment horizontal="center" vertical="center" wrapText="1" readingOrder="1"/>
      <protection/>
    </xf>
    <xf numFmtId="49" fontId="57" fillId="0" borderId="0" xfId="0" applyNumberFormat="1" applyFont="1" applyFill="1" applyAlignment="1" applyProtection="1">
      <alignment horizontal="left" vertical="top" wrapText="1" readingOrder="1"/>
      <protection/>
    </xf>
    <xf numFmtId="49" fontId="57" fillId="0" borderId="29" xfId="0" applyNumberFormat="1" applyFont="1" applyFill="1" applyBorder="1" applyAlignment="1" applyProtection="1">
      <alignment horizontal="center" vertical="center" wrapText="1" readingOrder="1"/>
      <protection/>
    </xf>
    <xf numFmtId="49" fontId="57" fillId="0" borderId="30" xfId="0" applyNumberFormat="1" applyFont="1" applyFill="1" applyBorder="1" applyAlignment="1" applyProtection="1">
      <alignment horizontal="center" vertical="center" wrapText="1" readingOrder="1"/>
      <protection/>
    </xf>
    <xf numFmtId="49" fontId="57" fillId="0" borderId="19" xfId="0" applyNumberFormat="1" applyFont="1" applyFill="1" applyBorder="1" applyAlignment="1" applyProtection="1">
      <alignment horizontal="center" vertical="center" wrapText="1" readingOrder="1"/>
      <protection/>
    </xf>
    <xf numFmtId="49" fontId="57" fillId="0" borderId="11" xfId="0" applyNumberFormat="1" applyFont="1" applyFill="1" applyBorder="1" applyAlignment="1" applyProtection="1">
      <alignment horizontal="center" vertical="center" wrapText="1" readingOrder="1"/>
      <protection/>
    </xf>
    <xf numFmtId="49" fontId="57" fillId="0" borderId="20" xfId="0" applyNumberFormat="1" applyFont="1" applyFill="1" applyBorder="1" applyAlignment="1" applyProtection="1">
      <alignment horizontal="center" vertical="center" wrapText="1" readingOrder="1"/>
      <protection/>
    </xf>
    <xf numFmtId="49" fontId="57" fillId="0" borderId="12" xfId="0" applyNumberFormat="1" applyFont="1" applyFill="1" applyBorder="1" applyAlignment="1" applyProtection="1">
      <alignment horizontal="center" vertical="center" wrapText="1" readingOrder="1"/>
      <protection/>
    </xf>
    <xf numFmtId="49" fontId="57" fillId="0" borderId="31" xfId="0" applyNumberFormat="1" applyFont="1" applyFill="1" applyBorder="1" applyAlignment="1" applyProtection="1">
      <alignment horizontal="center" vertical="center" wrapText="1" readingOrder="1"/>
      <protection/>
    </xf>
    <xf numFmtId="0" fontId="0" fillId="0" borderId="16" xfId="0" applyBorder="1" applyAlignment="1">
      <alignment/>
    </xf>
    <xf numFmtId="0" fontId="0" fillId="0" borderId="32" xfId="0" applyBorder="1" applyAlignment="1">
      <alignment/>
    </xf>
    <xf numFmtId="0" fontId="0" fillId="0" borderId="24" xfId="0" applyBorder="1" applyAlignment="1">
      <alignment/>
    </xf>
    <xf numFmtId="0" fontId="0" fillId="0" borderId="33" xfId="0" applyBorder="1" applyAlignment="1">
      <alignment/>
    </xf>
    <xf numFmtId="0" fontId="0" fillId="0" borderId="17" xfId="0" applyBorder="1" applyAlignment="1">
      <alignment/>
    </xf>
    <xf numFmtId="0" fontId="0" fillId="0" borderId="18" xfId="0" applyFill="1" applyBorder="1" applyAlignment="1">
      <alignment vertical="top" wrapText="1"/>
    </xf>
    <xf numFmtId="0" fontId="73" fillId="0" borderId="15" xfId="0" applyFont="1" applyBorder="1" applyAlignment="1">
      <alignment vertical="top"/>
    </xf>
    <xf numFmtId="0" fontId="73" fillId="0" borderId="21" xfId="0" applyFont="1" applyBorder="1" applyAlignment="1">
      <alignment vertical="top"/>
    </xf>
    <xf numFmtId="0" fontId="73" fillId="0" borderId="18" xfId="0" applyFont="1" applyBorder="1" applyAlignment="1">
      <alignment vertical="top"/>
    </xf>
    <xf numFmtId="0" fontId="65" fillId="0" borderId="12" xfId="0" applyFont="1" applyBorder="1" applyAlignment="1">
      <alignment vertical="top" wrapText="1"/>
    </xf>
    <xf numFmtId="0" fontId="0" fillId="0" borderId="12" xfId="0" applyBorder="1" applyAlignment="1">
      <alignment vertical="top" wrapText="1"/>
    </xf>
    <xf numFmtId="0" fontId="65" fillId="0" borderId="21" xfId="0" applyFont="1" applyBorder="1" applyAlignment="1">
      <alignment horizontal="center" vertical="top" wrapText="1" readingOrder="1"/>
    </xf>
    <xf numFmtId="0" fontId="0" fillId="0" borderId="21" xfId="0" applyBorder="1" applyAlignment="1">
      <alignment wrapText="1"/>
    </xf>
    <xf numFmtId="0" fontId="0" fillId="0" borderId="18" xfId="0" applyBorder="1" applyAlignment="1">
      <alignment wrapText="1"/>
    </xf>
    <xf numFmtId="49" fontId="57" fillId="0" borderId="30" xfId="0" applyNumberFormat="1" applyFont="1" applyFill="1" applyBorder="1" applyAlignment="1" applyProtection="1">
      <alignment horizontal="center" vertical="center" wrapText="1" readingOrder="1"/>
      <protection/>
    </xf>
    <xf numFmtId="49" fontId="57" fillId="0" borderId="19" xfId="0" applyNumberFormat="1" applyFont="1" applyFill="1" applyBorder="1" applyAlignment="1" applyProtection="1">
      <alignment horizontal="center" vertical="center" wrapText="1" readingOrder="1"/>
      <protection/>
    </xf>
    <xf numFmtId="49" fontId="63" fillId="0" borderId="34" xfId="0" applyNumberFormat="1" applyFont="1" applyFill="1" applyBorder="1" applyAlignment="1" applyProtection="1">
      <alignment horizontal="center" vertical="top" wrapText="1" readingOrder="1"/>
      <protection/>
    </xf>
    <xf numFmtId="0" fontId="65" fillId="0" borderId="12" xfId="0" applyFont="1" applyBorder="1" applyAlignment="1">
      <alignment horizontal="center" vertical="top" wrapText="1" readingOrder="1"/>
    </xf>
    <xf numFmtId="0" fontId="74" fillId="0" borderId="21" xfId="0" applyFont="1" applyBorder="1" applyAlignment="1">
      <alignment horizontal="left" vertical="top" wrapText="1" readingOrder="1"/>
    </xf>
    <xf numFmtId="0" fontId="74" fillId="0" borderId="18" xfId="0" applyFont="1" applyBorder="1" applyAlignment="1">
      <alignment horizontal="left" vertical="top" wrapText="1" readingOrder="1"/>
    </xf>
    <xf numFmtId="0" fontId="65" fillId="0" borderId="15" xfId="0" applyFont="1" applyBorder="1" applyAlignment="1">
      <alignment wrapText="1" readingOrder="1"/>
    </xf>
    <xf numFmtId="0" fontId="65" fillId="0" borderId="21" xfId="0" applyFont="1" applyBorder="1" applyAlignment="1">
      <alignment wrapText="1" readingOrder="1"/>
    </xf>
    <xf numFmtId="0" fontId="0" fillId="0" borderId="21" xfId="0" applyBorder="1" applyAlignment="1">
      <alignment wrapText="1" readingOrder="1"/>
    </xf>
    <xf numFmtId="0" fontId="0" fillId="0" borderId="18" xfId="0" applyBorder="1" applyAlignment="1">
      <alignment wrapText="1" readingOrder="1"/>
    </xf>
    <xf numFmtId="0" fontId="5" fillId="36" borderId="12" xfId="0" applyFont="1" applyFill="1" applyBorder="1" applyAlignment="1">
      <alignment vertical="top" wrapText="1"/>
    </xf>
    <xf numFmtId="0" fontId="0" fillId="0" borderId="21" xfId="0" applyBorder="1" applyAlignment="1">
      <alignment vertical="top" wrapText="1"/>
    </xf>
    <xf numFmtId="0" fontId="0" fillId="0" borderId="21" xfId="0" applyBorder="1" applyAlignment="1">
      <alignment/>
    </xf>
    <xf numFmtId="0" fontId="0" fillId="0" borderId="18" xfId="0" applyBorder="1" applyAlignment="1">
      <alignment/>
    </xf>
    <xf numFmtId="0" fontId="65" fillId="36" borderId="12" xfId="0" applyFont="1" applyFill="1" applyBorder="1" applyAlignment="1">
      <alignment vertical="top" wrapText="1"/>
    </xf>
    <xf numFmtId="0" fontId="0" fillId="0" borderId="21" xfId="0" applyBorder="1" applyAlignment="1">
      <alignment horizontal="left" wrapText="1" readingOrder="1"/>
    </xf>
    <xf numFmtId="0" fontId="65" fillId="0" borderId="15" xfId="0" applyFont="1" applyFill="1" applyBorder="1" applyAlignment="1">
      <alignment vertical="top" wrapText="1"/>
    </xf>
    <xf numFmtId="0" fontId="65" fillId="0" borderId="21" xfId="0" applyFont="1" applyFill="1" applyBorder="1" applyAlignment="1">
      <alignment vertical="top" wrapText="1"/>
    </xf>
    <xf numFmtId="49" fontId="63" fillId="0" borderId="16" xfId="0" applyNumberFormat="1" applyFont="1" applyFill="1" applyBorder="1" applyAlignment="1" applyProtection="1">
      <alignment horizontal="center" vertical="top" wrapText="1" readingOrder="1"/>
      <protection/>
    </xf>
    <xf numFmtId="0" fontId="0" fillId="0" borderId="17" xfId="0" applyBorder="1" applyAlignment="1">
      <alignment horizontal="center" vertical="top" wrapText="1" readingOrder="1"/>
    </xf>
    <xf numFmtId="0" fontId="5" fillId="0" borderId="18" xfId="0" applyNumberFormat="1" applyFont="1" applyBorder="1" applyAlignment="1">
      <alignment vertical="top" wrapText="1"/>
    </xf>
    <xf numFmtId="49" fontId="63" fillId="0" borderId="31" xfId="0" applyNumberFormat="1" applyFont="1" applyFill="1" applyBorder="1" applyAlignment="1" applyProtection="1">
      <alignment horizontal="center" vertical="top" wrapText="1" readingOrder="1"/>
      <protection/>
    </xf>
    <xf numFmtId="49" fontId="63" fillId="0" borderId="33" xfId="0" applyNumberFormat="1" applyFont="1" applyFill="1" applyBorder="1" applyAlignment="1" applyProtection="1">
      <alignment horizontal="center" vertical="top" wrapText="1" readingOrder="1"/>
      <protection/>
    </xf>
    <xf numFmtId="0" fontId="0" fillId="0" borderId="15" xfId="0" applyBorder="1" applyAlignment="1">
      <alignment horizontal="left" vertical="top" wrapText="1" readingOrder="1"/>
    </xf>
    <xf numFmtId="49" fontId="65" fillId="0" borderId="15" xfId="0" applyNumberFormat="1" applyFont="1" applyBorder="1" applyAlignment="1">
      <alignment horizontal="center" vertical="top" wrapText="1" readingOrder="1"/>
    </xf>
    <xf numFmtId="49" fontId="63" fillId="0" borderId="35" xfId="0" applyNumberFormat="1" applyFont="1" applyFill="1" applyBorder="1" applyAlignment="1" applyProtection="1">
      <alignment horizontal="center" vertical="top" wrapText="1" readingOrder="1"/>
      <protection/>
    </xf>
    <xf numFmtId="49" fontId="63" fillId="0" borderId="36" xfId="0" applyNumberFormat="1" applyFont="1" applyFill="1" applyBorder="1" applyAlignment="1" applyProtection="1">
      <alignment horizontal="center" vertical="top" wrapText="1" readingOrder="1"/>
      <protection/>
    </xf>
    <xf numFmtId="49" fontId="63" fillId="0" borderId="37" xfId="0" applyNumberFormat="1" applyFont="1" applyFill="1" applyBorder="1" applyAlignment="1" applyProtection="1">
      <alignment horizontal="center" vertical="top" wrapText="1" readingOrder="1"/>
      <protection/>
    </xf>
    <xf numFmtId="49" fontId="63" fillId="0" borderId="24" xfId="0" applyNumberFormat="1" applyFont="1" applyFill="1" applyBorder="1" applyAlignment="1" applyProtection="1">
      <alignment horizontal="center" vertical="top" wrapText="1" readingOrder="1"/>
      <protection/>
    </xf>
    <xf numFmtId="0" fontId="59" fillId="0" borderId="24" xfId="0" applyFont="1" applyBorder="1" applyAlignment="1">
      <alignment horizontal="center" vertical="top" wrapText="1" readingOrder="1"/>
    </xf>
    <xf numFmtId="0" fontId="0" fillId="0" borderId="24" xfId="0" applyBorder="1" applyAlignment="1">
      <alignment horizontal="center" vertical="top" wrapText="1" readingOrder="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58"/>
  <sheetViews>
    <sheetView showGridLines="0" tabSelected="1" zoomScale="70" zoomScaleNormal="70" workbookViewId="0" topLeftCell="A236">
      <selection activeCell="Q252" sqref="Q252"/>
    </sheetView>
  </sheetViews>
  <sheetFormatPr defaultColWidth="9.140625" defaultRowHeight="15"/>
  <cols>
    <col min="1" max="1" width="8.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5.28125" style="9" customWidth="1"/>
    <col min="16" max="16" width="12.00390625" style="9" customWidth="1"/>
    <col min="17" max="17" width="12.8515625" style="9" customWidth="1"/>
    <col min="18" max="18" width="8.00390625" style="1" hidden="1" customWidth="1"/>
    <col min="19" max="16384" width="9.140625" style="1" customWidth="1"/>
  </cols>
  <sheetData>
    <row r="2" spans="1:14" ht="15.75" customHeight="1">
      <c r="A2" s="324" t="s">
        <v>447</v>
      </c>
      <c r="B2" s="325"/>
      <c r="C2" s="325"/>
      <c r="D2" s="325"/>
      <c r="E2" s="325"/>
      <c r="F2" s="325"/>
      <c r="G2" s="325"/>
      <c r="H2" s="325"/>
      <c r="I2" s="325"/>
      <c r="J2" s="325"/>
      <c r="K2" s="325"/>
      <c r="L2" s="325"/>
      <c r="M2" s="325"/>
      <c r="N2" s="325"/>
    </row>
    <row r="3" spans="1:14" ht="28.5" customHeight="1">
      <c r="A3" s="325"/>
      <c r="B3" s="325"/>
      <c r="C3" s="325"/>
      <c r="D3" s="325"/>
      <c r="E3" s="325"/>
      <c r="F3" s="325"/>
      <c r="G3" s="325"/>
      <c r="H3" s="325"/>
      <c r="I3" s="325"/>
      <c r="J3" s="325"/>
      <c r="K3" s="325"/>
      <c r="L3" s="325"/>
      <c r="M3" s="325"/>
      <c r="N3" s="325"/>
    </row>
    <row r="4" spans="1:13" ht="15" hidden="1">
      <c r="A4" s="329"/>
      <c r="B4" s="329"/>
      <c r="C4" s="329"/>
      <c r="D4" s="329"/>
      <c r="E4" s="329"/>
      <c r="F4" s="329"/>
      <c r="G4" s="329"/>
      <c r="H4" s="329"/>
      <c r="I4" s="329"/>
      <c r="J4" s="329"/>
      <c r="K4" s="329"/>
      <c r="L4" s="329"/>
      <c r="M4" s="329"/>
    </row>
    <row r="5" spans="1:18" ht="35.25" customHeight="1">
      <c r="A5" s="336" t="s">
        <v>0</v>
      </c>
      <c r="B5" s="337"/>
      <c r="C5" s="343" t="s">
        <v>238</v>
      </c>
      <c r="D5" s="335" t="s">
        <v>1</v>
      </c>
      <c r="E5" s="335" t="s">
        <v>107</v>
      </c>
      <c r="F5" s="351" t="s">
        <v>2</v>
      </c>
      <c r="G5" s="351"/>
      <c r="H5" s="351"/>
      <c r="I5" s="351"/>
      <c r="J5" s="351"/>
      <c r="K5" s="351"/>
      <c r="L5" s="351"/>
      <c r="M5" s="351"/>
      <c r="N5" s="352"/>
      <c r="O5" s="330" t="s">
        <v>236</v>
      </c>
      <c r="P5" s="331"/>
      <c r="Q5" s="332"/>
      <c r="R5" s="326" t="s">
        <v>87</v>
      </c>
    </row>
    <row r="6" spans="1:18" ht="23.25" customHeight="1">
      <c r="A6" s="338"/>
      <c r="B6" s="339"/>
      <c r="C6" s="344"/>
      <c r="D6" s="335"/>
      <c r="E6" s="335"/>
      <c r="F6" s="327" t="s">
        <v>3</v>
      </c>
      <c r="G6" s="327"/>
      <c r="H6" s="327"/>
      <c r="I6" s="327" t="s">
        <v>4</v>
      </c>
      <c r="J6" s="327"/>
      <c r="K6" s="327"/>
      <c r="L6" s="328" t="s">
        <v>5</v>
      </c>
      <c r="M6" s="328"/>
      <c r="N6" s="328"/>
      <c r="O6" s="333" t="s">
        <v>397</v>
      </c>
      <c r="P6" s="334" t="s">
        <v>6</v>
      </c>
      <c r="Q6" s="334"/>
      <c r="R6" s="326"/>
    </row>
    <row r="7" spans="1:18" ht="68.25" customHeight="1">
      <c r="A7" s="340"/>
      <c r="B7" s="341"/>
      <c r="C7" s="345"/>
      <c r="D7" s="335"/>
      <c r="E7" s="335"/>
      <c r="F7" s="5" t="s">
        <v>8</v>
      </c>
      <c r="G7" s="2" t="s">
        <v>9</v>
      </c>
      <c r="H7" s="2" t="s">
        <v>7</v>
      </c>
      <c r="I7" s="5" t="s">
        <v>8</v>
      </c>
      <c r="J7" s="2" t="s">
        <v>9</v>
      </c>
      <c r="K7" s="2" t="s">
        <v>7</v>
      </c>
      <c r="L7" s="5" t="s">
        <v>8</v>
      </c>
      <c r="M7" s="8" t="s">
        <v>9</v>
      </c>
      <c r="N7" s="8" t="s">
        <v>7</v>
      </c>
      <c r="O7" s="333"/>
      <c r="P7" s="220" t="s">
        <v>423</v>
      </c>
      <c r="Q7" s="220" t="s">
        <v>448</v>
      </c>
      <c r="R7" s="326"/>
    </row>
    <row r="8" spans="1:18" s="13" customFormat="1" ht="15" customHeight="1">
      <c r="A8" s="101" t="s">
        <v>89</v>
      </c>
      <c r="B8" s="55">
        <v>2</v>
      </c>
      <c r="C8" s="56" t="s">
        <v>90</v>
      </c>
      <c r="D8" s="6">
        <v>4</v>
      </c>
      <c r="E8" s="6">
        <v>5</v>
      </c>
      <c r="F8" s="14">
        <v>6</v>
      </c>
      <c r="G8" s="6">
        <v>7</v>
      </c>
      <c r="H8" s="6">
        <v>8</v>
      </c>
      <c r="I8" s="6">
        <v>9</v>
      </c>
      <c r="J8" s="6">
        <v>10</v>
      </c>
      <c r="K8" s="6">
        <v>11</v>
      </c>
      <c r="L8" s="6">
        <v>12</v>
      </c>
      <c r="M8" s="6">
        <v>13</v>
      </c>
      <c r="N8" s="6">
        <v>14</v>
      </c>
      <c r="O8" s="10">
        <v>15</v>
      </c>
      <c r="P8" s="10">
        <v>16</v>
      </c>
      <c r="Q8" s="10">
        <v>17</v>
      </c>
      <c r="R8" s="6" t="s">
        <v>91</v>
      </c>
    </row>
    <row r="9" spans="1:18" s="13" customFormat="1" ht="103.5" customHeight="1">
      <c r="A9" s="21" t="s">
        <v>251</v>
      </c>
      <c r="B9" s="21" t="s">
        <v>252</v>
      </c>
      <c r="C9" s="103">
        <v>2500</v>
      </c>
      <c r="D9" s="21"/>
      <c r="E9" s="21"/>
      <c r="F9" s="21"/>
      <c r="G9" s="21"/>
      <c r="H9" s="21"/>
      <c r="I9" s="21"/>
      <c r="J9" s="21"/>
      <c r="K9" s="21"/>
      <c r="L9" s="21"/>
      <c r="M9" s="21"/>
      <c r="N9" s="21"/>
      <c r="O9" s="47">
        <f>O10</f>
        <v>562286.0999999999</v>
      </c>
      <c r="P9" s="47">
        <f>P10</f>
        <v>431600.8999999999</v>
      </c>
      <c r="Q9" s="47">
        <f>Q10</f>
        <v>389167.39999999997</v>
      </c>
      <c r="R9" s="6"/>
    </row>
    <row r="10" spans="1:18" ht="122.25" customHeight="1">
      <c r="A10" s="22" t="s">
        <v>208</v>
      </c>
      <c r="B10" s="21" t="s">
        <v>253</v>
      </c>
      <c r="C10" s="22" t="s">
        <v>254</v>
      </c>
      <c r="D10" s="22"/>
      <c r="E10" s="22"/>
      <c r="F10" s="21"/>
      <c r="G10" s="51"/>
      <c r="H10" s="51"/>
      <c r="I10" s="21"/>
      <c r="J10" s="51"/>
      <c r="K10" s="51"/>
      <c r="L10" s="23"/>
      <c r="M10" s="25"/>
      <c r="N10" s="25"/>
      <c r="O10" s="47">
        <f>SUM(O11:O153)</f>
        <v>562286.0999999999</v>
      </c>
      <c r="P10" s="47">
        <f>SUM(P11:P153)</f>
        <v>431600.8999999999</v>
      </c>
      <c r="Q10" s="47">
        <f>SUM(Q11:Q153)</f>
        <v>389167.39999999997</v>
      </c>
      <c r="R10" s="37"/>
    </row>
    <row r="11" spans="1:20" ht="66.75" customHeight="1">
      <c r="A11" s="102" t="s">
        <v>209</v>
      </c>
      <c r="B11" s="260" t="s">
        <v>15</v>
      </c>
      <c r="C11" s="252" t="s">
        <v>255</v>
      </c>
      <c r="D11" s="26" t="s">
        <v>92</v>
      </c>
      <c r="E11" s="27" t="s">
        <v>108</v>
      </c>
      <c r="F11" s="260" t="s">
        <v>12</v>
      </c>
      <c r="G11" s="269" t="s">
        <v>16</v>
      </c>
      <c r="H11" s="252" t="s">
        <v>13</v>
      </c>
      <c r="I11" s="260" t="s">
        <v>14</v>
      </c>
      <c r="J11" s="269"/>
      <c r="K11" s="252"/>
      <c r="L11" s="17" t="s">
        <v>110</v>
      </c>
      <c r="M11" s="252" t="s">
        <v>17</v>
      </c>
      <c r="N11" s="60" t="s">
        <v>109</v>
      </c>
      <c r="O11" s="245">
        <v>200</v>
      </c>
      <c r="P11" s="245">
        <v>0</v>
      </c>
      <c r="Q11" s="245">
        <v>50</v>
      </c>
      <c r="R11" s="15"/>
      <c r="S11" s="16"/>
      <c r="T11" s="16"/>
    </row>
    <row r="12" spans="1:20" ht="27" customHeight="1">
      <c r="A12" s="201"/>
      <c r="B12" s="268"/>
      <c r="C12" s="264"/>
      <c r="D12" s="26" t="s">
        <v>99</v>
      </c>
      <c r="E12" s="203" t="s">
        <v>115</v>
      </c>
      <c r="F12" s="268"/>
      <c r="G12" s="270"/>
      <c r="H12" s="253"/>
      <c r="I12" s="268"/>
      <c r="J12" s="270"/>
      <c r="K12" s="253"/>
      <c r="L12" s="282" t="s">
        <v>449</v>
      </c>
      <c r="M12" s="264"/>
      <c r="N12" s="252" t="s">
        <v>426</v>
      </c>
      <c r="O12" s="245">
        <v>427</v>
      </c>
      <c r="P12" s="245">
        <v>528.5</v>
      </c>
      <c r="Q12" s="245">
        <v>545.6</v>
      </c>
      <c r="R12" s="15"/>
      <c r="S12" s="16"/>
      <c r="T12" s="16"/>
    </row>
    <row r="13" spans="1:20" ht="30.75" customHeight="1">
      <c r="A13" s="201"/>
      <c r="B13" s="268"/>
      <c r="C13" s="264"/>
      <c r="D13" s="26" t="s">
        <v>427</v>
      </c>
      <c r="E13" s="203" t="s">
        <v>114</v>
      </c>
      <c r="F13" s="268"/>
      <c r="G13" s="270"/>
      <c r="H13" s="253"/>
      <c r="I13" s="268"/>
      <c r="J13" s="270"/>
      <c r="K13" s="253"/>
      <c r="L13" s="283"/>
      <c r="M13" s="264"/>
      <c r="N13" s="254"/>
      <c r="O13" s="184">
        <v>204</v>
      </c>
      <c r="P13" s="184">
        <v>278.4</v>
      </c>
      <c r="Q13" s="184">
        <v>248.4</v>
      </c>
      <c r="R13" s="15"/>
      <c r="S13" s="16"/>
      <c r="T13" s="16"/>
    </row>
    <row r="14" spans="1:20" ht="27" customHeight="1">
      <c r="A14" s="201"/>
      <c r="B14" s="268"/>
      <c r="C14" s="264"/>
      <c r="D14" s="26" t="s">
        <v>99</v>
      </c>
      <c r="E14" s="203" t="s">
        <v>115</v>
      </c>
      <c r="F14" s="268"/>
      <c r="G14" s="270"/>
      <c r="H14" s="253"/>
      <c r="I14" s="268"/>
      <c r="J14" s="270"/>
      <c r="K14" s="253"/>
      <c r="L14" s="282" t="s">
        <v>336</v>
      </c>
      <c r="M14" s="264"/>
      <c r="N14" s="252" t="s">
        <v>333</v>
      </c>
      <c r="O14" s="184">
        <v>2196</v>
      </c>
      <c r="P14" s="184">
        <v>518</v>
      </c>
      <c r="Q14" s="184">
        <v>1326</v>
      </c>
      <c r="R14" s="15"/>
      <c r="S14" s="16"/>
      <c r="T14" s="16"/>
    </row>
    <row r="15" spans="1:20" ht="21.75" customHeight="1">
      <c r="A15" s="201"/>
      <c r="B15" s="268"/>
      <c r="C15" s="264"/>
      <c r="D15" s="26" t="s">
        <v>99</v>
      </c>
      <c r="E15" s="203" t="s">
        <v>405</v>
      </c>
      <c r="F15" s="268"/>
      <c r="G15" s="270"/>
      <c r="H15" s="253"/>
      <c r="I15" s="268"/>
      <c r="J15" s="270"/>
      <c r="K15" s="253"/>
      <c r="L15" s="284"/>
      <c r="M15" s="264"/>
      <c r="N15" s="253"/>
      <c r="O15" s="184">
        <v>2170.5</v>
      </c>
      <c r="P15" s="184">
        <v>2170.5</v>
      </c>
      <c r="Q15" s="184">
        <v>2170.5</v>
      </c>
      <c r="R15" s="15"/>
      <c r="S15" s="16"/>
      <c r="T15" s="16"/>
    </row>
    <row r="16" spans="1:20" ht="66" customHeight="1">
      <c r="A16" s="201"/>
      <c r="B16" s="268"/>
      <c r="C16" s="264"/>
      <c r="D16" s="26" t="s">
        <v>427</v>
      </c>
      <c r="E16" s="203" t="s">
        <v>114</v>
      </c>
      <c r="F16" s="268"/>
      <c r="G16" s="270"/>
      <c r="H16" s="253"/>
      <c r="I16" s="268"/>
      <c r="J16" s="270"/>
      <c r="K16" s="253"/>
      <c r="L16" s="283"/>
      <c r="M16" s="264"/>
      <c r="N16" s="253"/>
      <c r="O16" s="184">
        <v>1512.7</v>
      </c>
      <c r="P16" s="184">
        <v>1512.7</v>
      </c>
      <c r="Q16" s="184">
        <v>1512.7</v>
      </c>
      <c r="R16" s="15"/>
      <c r="S16" s="16"/>
      <c r="T16" s="16"/>
    </row>
    <row r="17" spans="1:20" ht="37.5" customHeight="1">
      <c r="A17" s="201"/>
      <c r="B17" s="268"/>
      <c r="C17" s="264"/>
      <c r="D17" s="202" t="s">
        <v>99</v>
      </c>
      <c r="E17" s="203" t="s">
        <v>114</v>
      </c>
      <c r="F17" s="273"/>
      <c r="G17" s="273"/>
      <c r="H17" s="264"/>
      <c r="I17" s="273"/>
      <c r="J17" s="273"/>
      <c r="K17" s="264"/>
      <c r="L17" s="282" t="s">
        <v>392</v>
      </c>
      <c r="M17" s="264"/>
      <c r="N17" s="264"/>
      <c r="O17" s="184">
        <v>90</v>
      </c>
      <c r="P17" s="184">
        <v>162</v>
      </c>
      <c r="Q17" s="184">
        <v>162</v>
      </c>
      <c r="R17" s="15"/>
      <c r="S17" s="16"/>
      <c r="T17" s="16"/>
    </row>
    <row r="18" spans="1:20" ht="37.5" customHeight="1">
      <c r="A18" s="201"/>
      <c r="B18" s="268"/>
      <c r="C18" s="264"/>
      <c r="D18" s="202" t="s">
        <v>99</v>
      </c>
      <c r="E18" s="203" t="s">
        <v>115</v>
      </c>
      <c r="F18" s="273"/>
      <c r="G18" s="273"/>
      <c r="H18" s="264"/>
      <c r="I18" s="273"/>
      <c r="J18" s="273"/>
      <c r="K18" s="264"/>
      <c r="L18" s="284"/>
      <c r="M18" s="264"/>
      <c r="N18" s="264"/>
      <c r="O18" s="184">
        <v>674</v>
      </c>
      <c r="P18" s="184">
        <v>800</v>
      </c>
      <c r="Q18" s="184">
        <v>827.3</v>
      </c>
      <c r="R18" s="15"/>
      <c r="S18" s="16"/>
      <c r="T18" s="16"/>
    </row>
    <row r="19" spans="1:20" ht="41.25" customHeight="1">
      <c r="A19" s="201"/>
      <c r="B19" s="268"/>
      <c r="C19" s="264"/>
      <c r="D19" s="202" t="s">
        <v>99</v>
      </c>
      <c r="E19" s="203" t="s">
        <v>405</v>
      </c>
      <c r="F19" s="273"/>
      <c r="G19" s="273"/>
      <c r="H19" s="264"/>
      <c r="I19" s="273"/>
      <c r="J19" s="273"/>
      <c r="K19" s="264"/>
      <c r="L19" s="284"/>
      <c r="M19" s="264"/>
      <c r="N19" s="264"/>
      <c r="O19" s="184">
        <v>710</v>
      </c>
      <c r="P19" s="184">
        <v>752</v>
      </c>
      <c r="Q19" s="184">
        <v>782</v>
      </c>
      <c r="R19" s="15"/>
      <c r="S19" s="16"/>
      <c r="T19" s="16"/>
    </row>
    <row r="20" spans="1:20" ht="24.75" customHeight="1">
      <c r="A20" s="201"/>
      <c r="B20" s="268"/>
      <c r="C20" s="264"/>
      <c r="D20" s="202" t="s">
        <v>427</v>
      </c>
      <c r="E20" s="203" t="s">
        <v>114</v>
      </c>
      <c r="F20" s="273"/>
      <c r="G20" s="273"/>
      <c r="H20" s="264"/>
      <c r="I20" s="273"/>
      <c r="J20" s="273"/>
      <c r="K20" s="264"/>
      <c r="L20" s="283"/>
      <c r="M20" s="264"/>
      <c r="N20" s="255"/>
      <c r="O20" s="184">
        <v>1534.5</v>
      </c>
      <c r="P20" s="184">
        <v>1682</v>
      </c>
      <c r="Q20" s="184">
        <v>1748</v>
      </c>
      <c r="R20" s="15"/>
      <c r="S20" s="16"/>
      <c r="T20" s="16"/>
    </row>
    <row r="21" spans="1:20" ht="24.75" customHeight="1">
      <c r="A21" s="201"/>
      <c r="B21" s="268"/>
      <c r="C21" s="264"/>
      <c r="D21" s="202" t="s">
        <v>99</v>
      </c>
      <c r="E21" s="203" t="s">
        <v>115</v>
      </c>
      <c r="F21" s="273"/>
      <c r="G21" s="273"/>
      <c r="H21" s="264"/>
      <c r="I21" s="273"/>
      <c r="J21" s="273"/>
      <c r="K21" s="264"/>
      <c r="L21" s="282" t="s">
        <v>118</v>
      </c>
      <c r="M21" s="264"/>
      <c r="N21" s="252" t="s">
        <v>428</v>
      </c>
      <c r="O21" s="169">
        <v>153.5</v>
      </c>
      <c r="P21" s="195">
        <v>183.2</v>
      </c>
      <c r="Q21" s="169">
        <v>186.4</v>
      </c>
      <c r="R21" s="15"/>
      <c r="S21" s="16"/>
      <c r="T21" s="16"/>
    </row>
    <row r="22" spans="1:20" ht="39.75" customHeight="1">
      <c r="A22" s="201"/>
      <c r="B22" s="268"/>
      <c r="C22" s="264"/>
      <c r="D22" s="202" t="s">
        <v>427</v>
      </c>
      <c r="E22" s="203" t="s">
        <v>114</v>
      </c>
      <c r="F22" s="273"/>
      <c r="G22" s="273"/>
      <c r="H22" s="264"/>
      <c r="I22" s="273"/>
      <c r="J22" s="273"/>
      <c r="K22" s="264"/>
      <c r="L22" s="283"/>
      <c r="M22" s="255"/>
      <c r="N22" s="254"/>
      <c r="O22" s="169">
        <v>238.4</v>
      </c>
      <c r="P22" s="195">
        <v>294.5</v>
      </c>
      <c r="Q22" s="169">
        <v>306.2</v>
      </c>
      <c r="R22" s="15"/>
      <c r="S22" s="16"/>
      <c r="T22" s="16"/>
    </row>
    <row r="23" spans="1:20" ht="24.75" customHeight="1">
      <c r="A23" s="201"/>
      <c r="B23" s="268"/>
      <c r="C23" s="264"/>
      <c r="D23" s="202" t="s">
        <v>99</v>
      </c>
      <c r="E23" s="203" t="s">
        <v>115</v>
      </c>
      <c r="F23" s="273"/>
      <c r="G23" s="273"/>
      <c r="H23" s="264"/>
      <c r="I23" s="273"/>
      <c r="J23" s="273"/>
      <c r="K23" s="264"/>
      <c r="L23" s="299" t="s">
        <v>241</v>
      </c>
      <c r="M23" s="252" t="s">
        <v>17</v>
      </c>
      <c r="N23" s="252" t="s">
        <v>372</v>
      </c>
      <c r="O23" s="184">
        <v>345.8</v>
      </c>
      <c r="P23" s="184">
        <v>345.8</v>
      </c>
      <c r="Q23" s="184">
        <v>345.8</v>
      </c>
      <c r="R23" s="15"/>
      <c r="S23" s="16"/>
      <c r="T23" s="16"/>
    </row>
    <row r="24" spans="1:20" ht="28.5" customHeight="1">
      <c r="A24" s="201"/>
      <c r="B24" s="261"/>
      <c r="C24" s="255"/>
      <c r="D24" s="202" t="s">
        <v>99</v>
      </c>
      <c r="E24" s="203" t="s">
        <v>123</v>
      </c>
      <c r="F24" s="261"/>
      <c r="G24" s="261"/>
      <c r="H24" s="255"/>
      <c r="I24" s="261"/>
      <c r="J24" s="261"/>
      <c r="K24" s="255"/>
      <c r="L24" s="342"/>
      <c r="M24" s="255"/>
      <c r="N24" s="255"/>
      <c r="O24" s="184">
        <v>50</v>
      </c>
      <c r="P24" s="184">
        <v>50</v>
      </c>
      <c r="Q24" s="184">
        <v>50</v>
      </c>
      <c r="R24" s="15"/>
      <c r="S24" s="16"/>
      <c r="T24" s="16"/>
    </row>
    <row r="25" spans="1:18" ht="37.5" customHeight="1">
      <c r="A25" s="252" t="s">
        <v>256</v>
      </c>
      <c r="B25" s="260" t="s">
        <v>18</v>
      </c>
      <c r="C25" s="252" t="s">
        <v>257</v>
      </c>
      <c r="D25" s="252" t="s">
        <v>95</v>
      </c>
      <c r="E25" s="252" t="s">
        <v>115</v>
      </c>
      <c r="F25" s="260" t="s">
        <v>12</v>
      </c>
      <c r="G25" s="269" t="s">
        <v>19</v>
      </c>
      <c r="H25" s="252" t="s">
        <v>13</v>
      </c>
      <c r="I25" s="260" t="s">
        <v>14</v>
      </c>
      <c r="J25" s="269"/>
      <c r="K25" s="252"/>
      <c r="L25" s="282" t="s">
        <v>424</v>
      </c>
      <c r="M25" s="252" t="s">
        <v>17</v>
      </c>
      <c r="N25" s="277" t="s">
        <v>333</v>
      </c>
      <c r="O25" s="256">
        <v>1481.5</v>
      </c>
      <c r="P25" s="256">
        <v>1046</v>
      </c>
      <c r="Q25" s="256">
        <v>1445.8</v>
      </c>
      <c r="R25" s="20"/>
    </row>
    <row r="26" spans="1:18" ht="37.5" customHeight="1">
      <c r="A26" s="253"/>
      <c r="B26" s="268"/>
      <c r="C26" s="253"/>
      <c r="D26" s="253"/>
      <c r="E26" s="264"/>
      <c r="F26" s="268"/>
      <c r="G26" s="270"/>
      <c r="H26" s="253"/>
      <c r="I26" s="268"/>
      <c r="J26" s="270"/>
      <c r="K26" s="253"/>
      <c r="L26" s="284"/>
      <c r="M26" s="253"/>
      <c r="N26" s="277"/>
      <c r="O26" s="266"/>
      <c r="P26" s="266"/>
      <c r="Q26" s="266"/>
      <c r="R26" s="20"/>
    </row>
    <row r="27" spans="1:18" ht="4.5" customHeight="1">
      <c r="A27" s="253"/>
      <c r="B27" s="268"/>
      <c r="C27" s="253"/>
      <c r="D27" s="253"/>
      <c r="E27" s="255"/>
      <c r="F27" s="273"/>
      <c r="G27" s="273"/>
      <c r="H27" s="264"/>
      <c r="I27" s="273"/>
      <c r="J27" s="273"/>
      <c r="K27" s="264"/>
      <c r="L27" s="284"/>
      <c r="M27" s="264"/>
      <c r="N27" s="278"/>
      <c r="O27" s="257"/>
      <c r="P27" s="257"/>
      <c r="Q27" s="257"/>
      <c r="R27" s="20"/>
    </row>
    <row r="28" spans="1:18" ht="24" customHeight="1">
      <c r="A28" s="292"/>
      <c r="B28" s="274"/>
      <c r="C28" s="348"/>
      <c r="D28" s="264"/>
      <c r="E28" s="252" t="s">
        <v>123</v>
      </c>
      <c r="F28" s="260" t="s">
        <v>12</v>
      </c>
      <c r="G28" s="269" t="s">
        <v>19</v>
      </c>
      <c r="H28" s="252" t="s">
        <v>13</v>
      </c>
      <c r="I28" s="260" t="s">
        <v>14</v>
      </c>
      <c r="J28" s="269"/>
      <c r="K28" s="252"/>
      <c r="L28" s="346" t="s">
        <v>241</v>
      </c>
      <c r="M28" s="31" t="s">
        <v>17</v>
      </c>
      <c r="N28" s="253" t="s">
        <v>372</v>
      </c>
      <c r="O28" s="256">
        <v>3013</v>
      </c>
      <c r="P28" s="256">
        <v>0</v>
      </c>
      <c r="Q28" s="256">
        <v>0</v>
      </c>
      <c r="R28" s="20"/>
    </row>
    <row r="29" spans="1:18" ht="27" customHeight="1">
      <c r="A29" s="293"/>
      <c r="B29" s="302"/>
      <c r="C29" s="275"/>
      <c r="D29" s="255"/>
      <c r="E29" s="265"/>
      <c r="F29" s="261"/>
      <c r="G29" s="261"/>
      <c r="H29" s="255"/>
      <c r="I29" s="261"/>
      <c r="J29" s="276"/>
      <c r="K29" s="254"/>
      <c r="L29" s="347"/>
      <c r="M29" s="61" t="s">
        <v>17</v>
      </c>
      <c r="N29" s="255"/>
      <c r="O29" s="257"/>
      <c r="P29" s="257"/>
      <c r="Q29" s="257"/>
      <c r="R29" s="40"/>
    </row>
    <row r="30" spans="1:18" ht="15" customHeight="1">
      <c r="A30" s="353" t="s">
        <v>210</v>
      </c>
      <c r="B30" s="260" t="s">
        <v>20</v>
      </c>
      <c r="C30" s="252" t="s">
        <v>258</v>
      </c>
      <c r="D30" s="252" t="s">
        <v>98</v>
      </c>
      <c r="E30" s="252" t="s">
        <v>115</v>
      </c>
      <c r="F30" s="260" t="s">
        <v>12</v>
      </c>
      <c r="G30" s="269" t="s">
        <v>21</v>
      </c>
      <c r="H30" s="252" t="s">
        <v>13</v>
      </c>
      <c r="I30" s="260" t="s">
        <v>22</v>
      </c>
      <c r="J30" s="269" t="s">
        <v>23</v>
      </c>
      <c r="K30" s="252" t="s">
        <v>24</v>
      </c>
      <c r="L30" s="282" t="s">
        <v>389</v>
      </c>
      <c r="M30" s="252" t="s">
        <v>17</v>
      </c>
      <c r="N30" s="252" t="s">
        <v>333</v>
      </c>
      <c r="O30" s="256">
        <v>2200</v>
      </c>
      <c r="P30" s="256">
        <v>50</v>
      </c>
      <c r="Q30" s="256">
        <v>1750</v>
      </c>
      <c r="R30" s="40"/>
    </row>
    <row r="31" spans="1:18" ht="59.25" customHeight="1">
      <c r="A31" s="286"/>
      <c r="B31" s="268"/>
      <c r="C31" s="253"/>
      <c r="D31" s="254"/>
      <c r="E31" s="254"/>
      <c r="F31" s="268"/>
      <c r="G31" s="273"/>
      <c r="H31" s="264"/>
      <c r="I31" s="273"/>
      <c r="J31" s="273"/>
      <c r="K31" s="264"/>
      <c r="L31" s="349"/>
      <c r="M31" s="253"/>
      <c r="N31" s="363"/>
      <c r="O31" s="257"/>
      <c r="P31" s="257"/>
      <c r="Q31" s="257"/>
      <c r="R31" s="40"/>
    </row>
    <row r="32" spans="1:18" ht="54.75" customHeight="1">
      <c r="A32" s="286"/>
      <c r="B32" s="268"/>
      <c r="C32" s="253"/>
      <c r="D32" s="153" t="s">
        <v>98</v>
      </c>
      <c r="E32" s="154">
        <v>812</v>
      </c>
      <c r="F32" s="268"/>
      <c r="G32" s="273"/>
      <c r="H32" s="264"/>
      <c r="I32" s="273"/>
      <c r="J32" s="273"/>
      <c r="K32" s="264"/>
      <c r="L32" s="350"/>
      <c r="M32" s="255"/>
      <c r="N32" s="364"/>
      <c r="O32" s="216">
        <v>3000</v>
      </c>
      <c r="P32" s="216">
        <v>0</v>
      </c>
      <c r="Q32" s="242">
        <v>5000</v>
      </c>
      <c r="R32" s="40"/>
    </row>
    <row r="33" spans="1:18" ht="117" customHeight="1">
      <c r="A33" s="286"/>
      <c r="B33" s="268"/>
      <c r="C33" s="253"/>
      <c r="D33" s="41" t="s">
        <v>98</v>
      </c>
      <c r="E33" s="41" t="s">
        <v>121</v>
      </c>
      <c r="F33" s="268"/>
      <c r="G33" s="273"/>
      <c r="H33" s="264"/>
      <c r="I33" s="273"/>
      <c r="J33" s="273"/>
      <c r="K33" s="264"/>
      <c r="L33" s="17" t="s">
        <v>373</v>
      </c>
      <c r="M33" s="221" t="s">
        <v>11</v>
      </c>
      <c r="N33" s="221" t="s">
        <v>333</v>
      </c>
      <c r="O33" s="169">
        <v>54021.6</v>
      </c>
      <c r="P33" s="169">
        <v>0</v>
      </c>
      <c r="Q33" s="169">
        <v>0</v>
      </c>
      <c r="R33" s="40"/>
    </row>
    <row r="34" spans="1:18" ht="56.25" customHeight="1">
      <c r="A34" s="286"/>
      <c r="B34" s="274"/>
      <c r="C34" s="348"/>
      <c r="D34" s="41" t="s">
        <v>98</v>
      </c>
      <c r="E34" s="41" t="s">
        <v>115</v>
      </c>
      <c r="F34" s="274"/>
      <c r="G34" s="261"/>
      <c r="H34" s="255"/>
      <c r="I34" s="261"/>
      <c r="J34" s="261"/>
      <c r="K34" s="255"/>
      <c r="L34" s="17" t="s">
        <v>241</v>
      </c>
      <c r="M34" s="132" t="s">
        <v>11</v>
      </c>
      <c r="N34" s="132" t="s">
        <v>244</v>
      </c>
      <c r="O34" s="169">
        <v>2000</v>
      </c>
      <c r="P34" s="169">
        <v>0</v>
      </c>
      <c r="Q34" s="169">
        <v>0</v>
      </c>
      <c r="R34" s="20"/>
    </row>
    <row r="35" spans="1:18" ht="15">
      <c r="A35" s="277" t="s">
        <v>211</v>
      </c>
      <c r="B35" s="260" t="s">
        <v>25</v>
      </c>
      <c r="C35" s="252" t="s">
        <v>259</v>
      </c>
      <c r="D35" s="31" t="s">
        <v>124</v>
      </c>
      <c r="E35" s="225" t="s">
        <v>242</v>
      </c>
      <c r="F35" s="260" t="s">
        <v>12</v>
      </c>
      <c r="G35" s="269" t="s">
        <v>26</v>
      </c>
      <c r="H35" s="252" t="s">
        <v>13</v>
      </c>
      <c r="I35" s="260" t="s">
        <v>14</v>
      </c>
      <c r="J35" s="269"/>
      <c r="K35" s="252"/>
      <c r="L35" s="267" t="s">
        <v>450</v>
      </c>
      <c r="M35" s="252" t="s">
        <v>11</v>
      </c>
      <c r="N35" s="252" t="s">
        <v>333</v>
      </c>
      <c r="O35" s="169">
        <v>7955.5</v>
      </c>
      <c r="P35" s="169">
        <v>4543.5</v>
      </c>
      <c r="Q35" s="169">
        <v>0</v>
      </c>
      <c r="R35" s="20"/>
    </row>
    <row r="36" spans="1:18" ht="38.25" customHeight="1">
      <c r="A36" s="277"/>
      <c r="B36" s="268"/>
      <c r="C36" s="253"/>
      <c r="D36" s="41" t="s">
        <v>124</v>
      </c>
      <c r="E36" s="41" t="s">
        <v>115</v>
      </c>
      <c r="F36" s="268"/>
      <c r="G36" s="270"/>
      <c r="H36" s="253"/>
      <c r="I36" s="268"/>
      <c r="J36" s="270"/>
      <c r="K36" s="253"/>
      <c r="L36" s="267"/>
      <c r="M36" s="253"/>
      <c r="N36" s="253"/>
      <c r="O36" s="169">
        <v>57672.2</v>
      </c>
      <c r="P36" s="169">
        <v>33823.9</v>
      </c>
      <c r="Q36" s="169">
        <v>40150.3</v>
      </c>
      <c r="R36" s="20"/>
    </row>
    <row r="37" spans="1:18" ht="63" customHeight="1">
      <c r="A37" s="277"/>
      <c r="B37" s="268"/>
      <c r="C37" s="253"/>
      <c r="D37" s="41" t="s">
        <v>124</v>
      </c>
      <c r="E37" s="41" t="s">
        <v>417</v>
      </c>
      <c r="F37" s="268"/>
      <c r="G37" s="270"/>
      <c r="H37" s="253"/>
      <c r="I37" s="268"/>
      <c r="J37" s="270"/>
      <c r="K37" s="253"/>
      <c r="L37" s="267"/>
      <c r="M37" s="253"/>
      <c r="N37" s="253"/>
      <c r="O37" s="169">
        <v>11069.2</v>
      </c>
      <c r="P37" s="169">
        <v>0</v>
      </c>
      <c r="Q37" s="169">
        <v>0</v>
      </c>
      <c r="R37" s="20"/>
    </row>
    <row r="38" spans="1:18" ht="95.25" customHeight="1">
      <c r="A38" s="277"/>
      <c r="B38" s="268"/>
      <c r="C38" s="253"/>
      <c r="D38" s="252" t="s">
        <v>124</v>
      </c>
      <c r="E38" s="41" t="s">
        <v>115</v>
      </c>
      <c r="F38" s="273"/>
      <c r="G38" s="273"/>
      <c r="H38" s="264"/>
      <c r="I38" s="273"/>
      <c r="J38" s="273"/>
      <c r="K38" s="264"/>
      <c r="L38" s="267" t="s">
        <v>368</v>
      </c>
      <c r="M38" s="264"/>
      <c r="N38" s="264"/>
      <c r="O38" s="169">
        <v>2107.7</v>
      </c>
      <c r="P38" s="169">
        <v>1852.2</v>
      </c>
      <c r="Q38" s="169">
        <v>1852.2</v>
      </c>
      <c r="R38" s="20"/>
    </row>
    <row r="39" spans="1:18" ht="30.75" customHeight="1">
      <c r="A39" s="277"/>
      <c r="B39" s="268"/>
      <c r="C39" s="253"/>
      <c r="D39" s="264"/>
      <c r="E39" s="236" t="s">
        <v>405</v>
      </c>
      <c r="F39" s="273"/>
      <c r="G39" s="273"/>
      <c r="H39" s="264"/>
      <c r="I39" s="273"/>
      <c r="J39" s="273"/>
      <c r="K39" s="264"/>
      <c r="L39" s="347"/>
      <c r="M39" s="264"/>
      <c r="N39" s="264"/>
      <c r="O39" s="256">
        <v>47.1</v>
      </c>
      <c r="P39" s="256">
        <v>47.1</v>
      </c>
      <c r="Q39" s="256">
        <v>47.1</v>
      </c>
      <c r="R39" s="20"/>
    </row>
    <row r="40" spans="1:18" ht="0.75" customHeight="1">
      <c r="A40" s="277"/>
      <c r="B40" s="268"/>
      <c r="C40" s="253"/>
      <c r="D40" s="264"/>
      <c r="E40" s="238"/>
      <c r="F40" s="273"/>
      <c r="G40" s="273"/>
      <c r="H40" s="264"/>
      <c r="I40" s="273"/>
      <c r="J40" s="273"/>
      <c r="K40" s="264"/>
      <c r="L40" s="347"/>
      <c r="M40" s="264"/>
      <c r="N40" s="264"/>
      <c r="O40" s="257"/>
      <c r="P40" s="257"/>
      <c r="Q40" s="257"/>
      <c r="R40" s="20"/>
    </row>
    <row r="41" spans="1:18" ht="65.25" customHeight="1">
      <c r="A41" s="277"/>
      <c r="B41" s="302"/>
      <c r="C41" s="275"/>
      <c r="D41" s="255"/>
      <c r="E41" s="236">
        <v>244</v>
      </c>
      <c r="F41" s="261"/>
      <c r="G41" s="261"/>
      <c r="H41" s="255"/>
      <c r="I41" s="261"/>
      <c r="J41" s="261"/>
      <c r="K41" s="255"/>
      <c r="L41" s="17" t="s">
        <v>241</v>
      </c>
      <c r="M41" s="255"/>
      <c r="N41" s="264"/>
      <c r="O41" s="169">
        <v>2000</v>
      </c>
      <c r="P41" s="169">
        <v>0</v>
      </c>
      <c r="Q41" s="169">
        <v>0</v>
      </c>
      <c r="R41" s="20"/>
    </row>
    <row r="42" spans="1:18" ht="101.25" customHeight="1">
      <c r="A42" s="277" t="s">
        <v>468</v>
      </c>
      <c r="B42" s="290" t="s">
        <v>237</v>
      </c>
      <c r="C42" s="318">
        <v>2508</v>
      </c>
      <c r="D42" s="41" t="s">
        <v>422</v>
      </c>
      <c r="E42" s="41" t="s">
        <v>203</v>
      </c>
      <c r="F42" s="260" t="s">
        <v>12</v>
      </c>
      <c r="G42" s="269" t="s">
        <v>27</v>
      </c>
      <c r="H42" s="252" t="s">
        <v>13</v>
      </c>
      <c r="I42" s="260" t="s">
        <v>28</v>
      </c>
      <c r="J42" s="269" t="s">
        <v>10</v>
      </c>
      <c r="K42" s="252" t="s">
        <v>29</v>
      </c>
      <c r="L42" s="17" t="s">
        <v>387</v>
      </c>
      <c r="M42" s="252" t="s">
        <v>11</v>
      </c>
      <c r="N42" s="252" t="s">
        <v>333</v>
      </c>
      <c r="O42" s="246">
        <v>262.8</v>
      </c>
      <c r="P42" s="246">
        <v>321.4</v>
      </c>
      <c r="Q42" s="246">
        <v>241.1</v>
      </c>
      <c r="R42" s="20"/>
    </row>
    <row r="43" spans="1:18" ht="109.5" customHeight="1" hidden="1">
      <c r="A43" s="277"/>
      <c r="B43" s="274"/>
      <c r="C43" s="348"/>
      <c r="D43" s="41" t="s">
        <v>156</v>
      </c>
      <c r="E43" s="41" t="s">
        <v>203</v>
      </c>
      <c r="F43" s="268"/>
      <c r="G43" s="270"/>
      <c r="H43" s="253"/>
      <c r="I43" s="268"/>
      <c r="J43" s="270"/>
      <c r="K43" s="253"/>
      <c r="L43" s="17" t="s">
        <v>429</v>
      </c>
      <c r="M43" s="253"/>
      <c r="N43" s="253"/>
      <c r="O43" s="169"/>
      <c r="P43" s="169"/>
      <c r="Q43" s="169"/>
      <c r="R43" s="20"/>
    </row>
    <row r="44" spans="1:18" ht="147" customHeight="1">
      <c r="A44" s="277"/>
      <c r="B44" s="261"/>
      <c r="C44" s="255"/>
      <c r="D44" s="41" t="s">
        <v>139</v>
      </c>
      <c r="E44" s="41" t="s">
        <v>417</v>
      </c>
      <c r="F44" s="261"/>
      <c r="G44" s="261"/>
      <c r="H44" s="255"/>
      <c r="I44" s="261"/>
      <c r="J44" s="261"/>
      <c r="K44" s="255"/>
      <c r="L44" s="17" t="s">
        <v>418</v>
      </c>
      <c r="M44" s="255"/>
      <c r="N44" s="255"/>
      <c r="O44" s="169">
        <v>1471</v>
      </c>
      <c r="P44" s="169">
        <v>0</v>
      </c>
      <c r="Q44" s="169">
        <v>0</v>
      </c>
      <c r="R44" s="20"/>
    </row>
    <row r="45" spans="1:18" ht="25.5" customHeight="1">
      <c r="A45" s="277" t="s">
        <v>212</v>
      </c>
      <c r="B45" s="280" t="s">
        <v>101</v>
      </c>
      <c r="C45" s="277" t="s">
        <v>260</v>
      </c>
      <c r="D45" s="41" t="s">
        <v>102</v>
      </c>
      <c r="E45" s="41" t="s">
        <v>115</v>
      </c>
      <c r="F45" s="260" t="s">
        <v>12</v>
      </c>
      <c r="G45" s="269" t="s">
        <v>105</v>
      </c>
      <c r="H45" s="252" t="s">
        <v>13</v>
      </c>
      <c r="I45" s="260" t="s">
        <v>14</v>
      </c>
      <c r="J45" s="269"/>
      <c r="K45" s="277"/>
      <c r="L45" s="267" t="s">
        <v>367</v>
      </c>
      <c r="M45" s="252" t="s">
        <v>17</v>
      </c>
      <c r="N45" s="252" t="s">
        <v>333</v>
      </c>
      <c r="O45" s="169">
        <v>3500</v>
      </c>
      <c r="P45" s="169">
        <v>0</v>
      </c>
      <c r="Q45" s="169">
        <v>0</v>
      </c>
      <c r="R45" s="20"/>
    </row>
    <row r="46" spans="1:18" ht="95.25" customHeight="1">
      <c r="A46" s="277"/>
      <c r="B46" s="280"/>
      <c r="C46" s="277"/>
      <c r="D46" s="41" t="s">
        <v>156</v>
      </c>
      <c r="E46" s="41" t="s">
        <v>125</v>
      </c>
      <c r="F46" s="273"/>
      <c r="G46" s="273"/>
      <c r="H46" s="264"/>
      <c r="I46" s="273"/>
      <c r="J46" s="273"/>
      <c r="K46" s="278"/>
      <c r="L46" s="267"/>
      <c r="M46" s="264"/>
      <c r="N46" s="264"/>
      <c r="O46" s="169">
        <v>910.8</v>
      </c>
      <c r="P46" s="169">
        <v>0</v>
      </c>
      <c r="Q46" s="246">
        <v>940.6</v>
      </c>
      <c r="R46" s="20"/>
    </row>
    <row r="47" spans="1:18" ht="117.75" customHeight="1">
      <c r="A47" s="369" t="s">
        <v>213</v>
      </c>
      <c r="B47" s="260" t="s">
        <v>30</v>
      </c>
      <c r="C47" s="252" t="s">
        <v>261</v>
      </c>
      <c r="D47" s="41" t="s">
        <v>96</v>
      </c>
      <c r="E47" s="41" t="s">
        <v>115</v>
      </c>
      <c r="F47" s="260" t="s">
        <v>12</v>
      </c>
      <c r="G47" s="269" t="s">
        <v>31</v>
      </c>
      <c r="H47" s="252" t="s">
        <v>13</v>
      </c>
      <c r="I47" s="260" t="s">
        <v>32</v>
      </c>
      <c r="J47" s="269" t="s">
        <v>33</v>
      </c>
      <c r="K47" s="252" t="s">
        <v>34</v>
      </c>
      <c r="L47" s="42" t="s">
        <v>415</v>
      </c>
      <c r="M47" s="31" t="s">
        <v>11</v>
      </c>
      <c r="N47" s="252" t="s">
        <v>333</v>
      </c>
      <c r="O47" s="169">
        <v>641.3</v>
      </c>
      <c r="P47" s="169">
        <v>0</v>
      </c>
      <c r="Q47" s="169">
        <v>217</v>
      </c>
      <c r="R47" s="20"/>
    </row>
    <row r="48" spans="1:18" ht="128.25" customHeight="1">
      <c r="A48" s="370"/>
      <c r="B48" s="273"/>
      <c r="C48" s="264"/>
      <c r="D48" s="41" t="s">
        <v>96</v>
      </c>
      <c r="E48" s="41" t="s">
        <v>115</v>
      </c>
      <c r="F48" s="273"/>
      <c r="G48" s="273"/>
      <c r="H48" s="264"/>
      <c r="I48" s="273"/>
      <c r="J48" s="273"/>
      <c r="K48" s="264"/>
      <c r="L48" s="42" t="s">
        <v>416</v>
      </c>
      <c r="M48" s="221" t="s">
        <v>11</v>
      </c>
      <c r="N48" s="253"/>
      <c r="O48" s="169">
        <v>5</v>
      </c>
      <c r="P48" s="169">
        <v>5</v>
      </c>
      <c r="Q48" s="169">
        <v>5</v>
      </c>
      <c r="R48" s="40"/>
    </row>
    <row r="49" spans="1:18" ht="45" customHeight="1">
      <c r="A49" s="252" t="s">
        <v>214</v>
      </c>
      <c r="B49" s="260" t="s">
        <v>140</v>
      </c>
      <c r="C49" s="252" t="s">
        <v>263</v>
      </c>
      <c r="D49" s="31" t="s">
        <v>96</v>
      </c>
      <c r="E49" s="31" t="s">
        <v>115</v>
      </c>
      <c r="F49" s="260" t="s">
        <v>12</v>
      </c>
      <c r="G49" s="269" t="s">
        <v>35</v>
      </c>
      <c r="H49" s="252" t="s">
        <v>13</v>
      </c>
      <c r="I49" s="260" t="s">
        <v>32</v>
      </c>
      <c r="J49" s="269" t="s">
        <v>33</v>
      </c>
      <c r="K49" s="372" t="s">
        <v>34</v>
      </c>
      <c r="L49" s="282" t="s">
        <v>361</v>
      </c>
      <c r="M49" s="252" t="s">
        <v>11</v>
      </c>
      <c r="N49" s="264"/>
      <c r="O49" s="169">
        <v>16</v>
      </c>
      <c r="P49" s="169">
        <v>16</v>
      </c>
      <c r="Q49" s="169">
        <v>16</v>
      </c>
      <c r="R49" s="40"/>
    </row>
    <row r="50" spans="1:18" ht="64.5" customHeight="1">
      <c r="A50" s="348"/>
      <c r="B50" s="274"/>
      <c r="C50" s="348"/>
      <c r="D50" s="31" t="s">
        <v>96</v>
      </c>
      <c r="E50" s="225" t="s">
        <v>406</v>
      </c>
      <c r="F50" s="279"/>
      <c r="G50" s="276"/>
      <c r="H50" s="254"/>
      <c r="I50" s="279"/>
      <c r="J50" s="276"/>
      <c r="K50" s="373"/>
      <c r="L50" s="283"/>
      <c r="M50" s="254"/>
      <c r="N50" s="264"/>
      <c r="O50" s="169">
        <v>82</v>
      </c>
      <c r="P50" s="169">
        <v>82</v>
      </c>
      <c r="Q50" s="169">
        <v>82</v>
      </c>
      <c r="R50" s="40"/>
    </row>
    <row r="51" spans="1:18" ht="23.25" customHeight="1">
      <c r="A51" s="252" t="s">
        <v>215</v>
      </c>
      <c r="B51" s="260" t="s">
        <v>39</v>
      </c>
      <c r="C51" s="252" t="s">
        <v>262</v>
      </c>
      <c r="D51" s="41" t="s">
        <v>126</v>
      </c>
      <c r="E51" s="41" t="s">
        <v>115</v>
      </c>
      <c r="F51" s="260" t="s">
        <v>12</v>
      </c>
      <c r="G51" s="269" t="s">
        <v>40</v>
      </c>
      <c r="H51" s="252" t="s">
        <v>13</v>
      </c>
      <c r="I51" s="260" t="s">
        <v>41</v>
      </c>
      <c r="J51" s="269" t="s">
        <v>42</v>
      </c>
      <c r="K51" s="252" t="s">
        <v>43</v>
      </c>
      <c r="L51" s="280" t="s">
        <v>360</v>
      </c>
      <c r="M51" s="252" t="s">
        <v>11</v>
      </c>
      <c r="N51" s="264"/>
      <c r="O51" s="169">
        <v>1317.6</v>
      </c>
      <c r="P51" s="169">
        <v>1081.6</v>
      </c>
      <c r="Q51" s="169">
        <v>1081.6</v>
      </c>
      <c r="R51" s="40"/>
    </row>
    <row r="52" spans="1:18" ht="34.5" customHeight="1">
      <c r="A52" s="253"/>
      <c r="B52" s="268"/>
      <c r="C52" s="253"/>
      <c r="D52" s="41" t="s">
        <v>126</v>
      </c>
      <c r="E52" s="41" t="s">
        <v>406</v>
      </c>
      <c r="F52" s="268"/>
      <c r="G52" s="270"/>
      <c r="H52" s="253"/>
      <c r="I52" s="268"/>
      <c r="J52" s="270"/>
      <c r="K52" s="253"/>
      <c r="L52" s="280"/>
      <c r="M52" s="253"/>
      <c r="N52" s="264"/>
      <c r="O52" s="169">
        <v>200</v>
      </c>
      <c r="P52" s="169">
        <v>0</v>
      </c>
      <c r="Q52" s="169">
        <v>200</v>
      </c>
      <c r="R52" s="40"/>
    </row>
    <row r="53" spans="1:18" ht="98.25" customHeight="1">
      <c r="A53" s="253"/>
      <c r="B53" s="268"/>
      <c r="C53" s="253"/>
      <c r="D53" s="41" t="s">
        <v>97</v>
      </c>
      <c r="E53" s="41" t="s">
        <v>115</v>
      </c>
      <c r="F53" s="268"/>
      <c r="G53" s="270"/>
      <c r="H53" s="253"/>
      <c r="I53" s="268"/>
      <c r="J53" s="270"/>
      <c r="K53" s="253"/>
      <c r="L53" s="280"/>
      <c r="M53" s="253"/>
      <c r="N53" s="264"/>
      <c r="O53" s="169">
        <v>1464</v>
      </c>
      <c r="P53" s="169">
        <v>0</v>
      </c>
      <c r="Q53" s="169">
        <v>0</v>
      </c>
      <c r="R53" s="40"/>
    </row>
    <row r="54" spans="1:18" ht="105.75" customHeight="1">
      <c r="A54" s="252" t="s">
        <v>216</v>
      </c>
      <c r="B54" s="260" t="s">
        <v>44</v>
      </c>
      <c r="C54" s="252" t="s">
        <v>264</v>
      </c>
      <c r="D54" s="181" t="s">
        <v>127</v>
      </c>
      <c r="E54" s="41" t="s">
        <v>115</v>
      </c>
      <c r="F54" s="260" t="s">
        <v>12</v>
      </c>
      <c r="G54" s="269" t="s">
        <v>45</v>
      </c>
      <c r="H54" s="252" t="s">
        <v>13</v>
      </c>
      <c r="I54" s="260" t="s">
        <v>46</v>
      </c>
      <c r="J54" s="269" t="s">
        <v>47</v>
      </c>
      <c r="K54" s="252" t="s">
        <v>48</v>
      </c>
      <c r="L54" s="180" t="s">
        <v>374</v>
      </c>
      <c r="M54" s="252" t="s">
        <v>11</v>
      </c>
      <c r="N54" s="217" t="s">
        <v>333</v>
      </c>
      <c r="O54" s="216">
        <v>963.6</v>
      </c>
      <c r="P54" s="169">
        <v>100</v>
      </c>
      <c r="Q54" s="169">
        <v>963.6</v>
      </c>
      <c r="R54" s="20"/>
    </row>
    <row r="55" spans="1:18" ht="108" customHeight="1">
      <c r="A55" s="293"/>
      <c r="B55" s="261"/>
      <c r="C55" s="255"/>
      <c r="D55" s="181" t="s">
        <v>414</v>
      </c>
      <c r="E55" s="58" t="s">
        <v>115</v>
      </c>
      <c r="F55" s="261"/>
      <c r="G55" s="261"/>
      <c r="H55" s="255"/>
      <c r="I55" s="261"/>
      <c r="J55" s="261"/>
      <c r="K55" s="255"/>
      <c r="L55" s="35" t="s">
        <v>413</v>
      </c>
      <c r="M55" s="255"/>
      <c r="N55" s="217" t="s">
        <v>333</v>
      </c>
      <c r="O55" s="216">
        <v>428.4</v>
      </c>
      <c r="P55" s="169">
        <v>0</v>
      </c>
      <c r="Q55" s="169">
        <v>260</v>
      </c>
      <c r="R55" s="20"/>
    </row>
    <row r="56" spans="1:18" ht="15">
      <c r="A56" s="252" t="s">
        <v>217</v>
      </c>
      <c r="B56" s="260" t="s">
        <v>281</v>
      </c>
      <c r="C56" s="252" t="s">
        <v>265</v>
      </c>
      <c r="D56" s="41" t="s">
        <v>128</v>
      </c>
      <c r="E56" s="41" t="s">
        <v>129</v>
      </c>
      <c r="F56" s="260" t="s">
        <v>12</v>
      </c>
      <c r="G56" s="269" t="s">
        <v>49</v>
      </c>
      <c r="H56" s="252" t="s">
        <v>13</v>
      </c>
      <c r="I56" s="260" t="s">
        <v>50</v>
      </c>
      <c r="J56" s="269" t="s">
        <v>51</v>
      </c>
      <c r="K56" s="252" t="s">
        <v>52</v>
      </c>
      <c r="L56" s="280" t="s">
        <v>345</v>
      </c>
      <c r="M56" s="252" t="s">
        <v>11</v>
      </c>
      <c r="N56" s="277" t="s">
        <v>333</v>
      </c>
      <c r="O56" s="169">
        <v>1489.2</v>
      </c>
      <c r="P56" s="169">
        <v>1548.7</v>
      </c>
      <c r="Q56" s="169">
        <v>1610.8</v>
      </c>
      <c r="R56" s="40"/>
    </row>
    <row r="57" spans="1:18" ht="15">
      <c r="A57" s="253"/>
      <c r="B57" s="268"/>
      <c r="C57" s="253"/>
      <c r="D57" s="41" t="s">
        <v>128</v>
      </c>
      <c r="E57" s="41" t="s">
        <v>137</v>
      </c>
      <c r="F57" s="268"/>
      <c r="G57" s="270"/>
      <c r="H57" s="253"/>
      <c r="I57" s="268"/>
      <c r="J57" s="270"/>
      <c r="K57" s="253"/>
      <c r="L57" s="280"/>
      <c r="M57" s="253"/>
      <c r="N57" s="277"/>
      <c r="O57" s="169">
        <v>7</v>
      </c>
      <c r="P57" s="169">
        <v>7.3</v>
      </c>
      <c r="Q57" s="169">
        <v>7.6</v>
      </c>
      <c r="R57" s="40"/>
    </row>
    <row r="58" spans="1:18" ht="15">
      <c r="A58" s="253"/>
      <c r="B58" s="268"/>
      <c r="C58" s="253"/>
      <c r="D58" s="41" t="s">
        <v>128</v>
      </c>
      <c r="E58" s="41" t="s">
        <v>130</v>
      </c>
      <c r="F58" s="268"/>
      <c r="G58" s="270"/>
      <c r="H58" s="253"/>
      <c r="I58" s="268"/>
      <c r="J58" s="270"/>
      <c r="K58" s="253"/>
      <c r="L58" s="289"/>
      <c r="M58" s="253"/>
      <c r="N58" s="277"/>
      <c r="O58" s="169">
        <v>449.7</v>
      </c>
      <c r="P58" s="169">
        <v>467.7</v>
      </c>
      <c r="Q58" s="169">
        <v>486.4</v>
      </c>
      <c r="R58" s="40"/>
    </row>
    <row r="59" spans="1:18" ht="15">
      <c r="A59" s="253"/>
      <c r="B59" s="268"/>
      <c r="C59" s="253"/>
      <c r="D59" s="41" t="s">
        <v>128</v>
      </c>
      <c r="E59" s="41" t="s">
        <v>114</v>
      </c>
      <c r="F59" s="268"/>
      <c r="G59" s="270"/>
      <c r="H59" s="253"/>
      <c r="I59" s="268"/>
      <c r="J59" s="270"/>
      <c r="K59" s="253"/>
      <c r="L59" s="289"/>
      <c r="M59" s="253"/>
      <c r="N59" s="277"/>
      <c r="O59" s="169">
        <v>21.5</v>
      </c>
      <c r="P59" s="169">
        <v>22.4</v>
      </c>
      <c r="Q59" s="169">
        <v>23.2</v>
      </c>
      <c r="R59" s="40"/>
    </row>
    <row r="60" spans="1:18" ht="15">
      <c r="A60" s="253"/>
      <c r="B60" s="268"/>
      <c r="C60" s="253"/>
      <c r="D60" s="41" t="s">
        <v>128</v>
      </c>
      <c r="E60" s="41" t="s">
        <v>115</v>
      </c>
      <c r="F60" s="268"/>
      <c r="G60" s="270"/>
      <c r="H60" s="253"/>
      <c r="I60" s="268"/>
      <c r="J60" s="270"/>
      <c r="K60" s="253"/>
      <c r="L60" s="289"/>
      <c r="M60" s="253"/>
      <c r="N60" s="277"/>
      <c r="O60" s="169">
        <v>1007.2</v>
      </c>
      <c r="P60" s="169">
        <v>1047.5</v>
      </c>
      <c r="Q60" s="169">
        <v>1089.4</v>
      </c>
      <c r="R60" s="40"/>
    </row>
    <row r="61" spans="1:18" ht="15">
      <c r="A61" s="253"/>
      <c r="B61" s="268"/>
      <c r="C61" s="253"/>
      <c r="D61" s="41" t="s">
        <v>128</v>
      </c>
      <c r="E61" s="41" t="s">
        <v>405</v>
      </c>
      <c r="F61" s="268"/>
      <c r="G61" s="270"/>
      <c r="H61" s="253"/>
      <c r="I61" s="268"/>
      <c r="J61" s="270"/>
      <c r="K61" s="253"/>
      <c r="L61" s="289"/>
      <c r="M61" s="253"/>
      <c r="N61" s="277"/>
      <c r="O61" s="169">
        <v>120.9</v>
      </c>
      <c r="P61" s="169">
        <v>125.7</v>
      </c>
      <c r="Q61" s="169">
        <v>130.8</v>
      </c>
      <c r="R61" s="40"/>
    </row>
    <row r="62" spans="1:18" ht="15">
      <c r="A62" s="253"/>
      <c r="B62" s="268"/>
      <c r="C62" s="253"/>
      <c r="D62" s="41" t="s">
        <v>128</v>
      </c>
      <c r="E62" s="41" t="s">
        <v>131</v>
      </c>
      <c r="F62" s="268"/>
      <c r="G62" s="270"/>
      <c r="H62" s="253"/>
      <c r="I62" s="268"/>
      <c r="J62" s="270"/>
      <c r="K62" s="253"/>
      <c r="L62" s="289"/>
      <c r="M62" s="253"/>
      <c r="N62" s="277"/>
      <c r="O62" s="169">
        <v>12922.7</v>
      </c>
      <c r="P62" s="169">
        <v>10078.3</v>
      </c>
      <c r="Q62" s="169">
        <v>13602.5</v>
      </c>
      <c r="R62" s="40"/>
    </row>
    <row r="63" spans="1:18" ht="15">
      <c r="A63" s="253"/>
      <c r="B63" s="268"/>
      <c r="C63" s="253"/>
      <c r="D63" s="41" t="s">
        <v>128</v>
      </c>
      <c r="E63" s="41" t="s">
        <v>132</v>
      </c>
      <c r="F63" s="268"/>
      <c r="G63" s="270"/>
      <c r="H63" s="253"/>
      <c r="I63" s="268"/>
      <c r="J63" s="270"/>
      <c r="K63" s="253"/>
      <c r="L63" s="289"/>
      <c r="M63" s="253"/>
      <c r="N63" s="277"/>
      <c r="O63" s="169">
        <v>1371.7</v>
      </c>
      <c r="P63" s="169">
        <v>0</v>
      </c>
      <c r="Q63" s="169">
        <v>0</v>
      </c>
      <c r="R63" s="40"/>
    </row>
    <row r="64" spans="1:18" ht="15">
      <c r="A64" s="253"/>
      <c r="B64" s="268"/>
      <c r="C64" s="253"/>
      <c r="D64" s="41" t="s">
        <v>128</v>
      </c>
      <c r="E64" s="41" t="s">
        <v>133</v>
      </c>
      <c r="F64" s="268"/>
      <c r="G64" s="270"/>
      <c r="H64" s="253"/>
      <c r="I64" s="268"/>
      <c r="J64" s="270"/>
      <c r="K64" s="253"/>
      <c r="L64" s="289"/>
      <c r="M64" s="253"/>
      <c r="N64" s="277"/>
      <c r="O64" s="169">
        <v>29667.5</v>
      </c>
      <c r="P64" s="169">
        <v>15854.2</v>
      </c>
      <c r="Q64" s="169">
        <v>32088.4</v>
      </c>
      <c r="R64" s="40"/>
    </row>
    <row r="65" spans="1:18" ht="15">
      <c r="A65" s="253"/>
      <c r="B65" s="268"/>
      <c r="C65" s="253"/>
      <c r="D65" s="41" t="s">
        <v>128</v>
      </c>
      <c r="E65" s="41" t="s">
        <v>134</v>
      </c>
      <c r="F65" s="268"/>
      <c r="G65" s="270"/>
      <c r="H65" s="253"/>
      <c r="I65" s="268"/>
      <c r="J65" s="270"/>
      <c r="K65" s="253"/>
      <c r="L65" s="289"/>
      <c r="M65" s="253"/>
      <c r="N65" s="277"/>
      <c r="O65" s="169">
        <v>482.5</v>
      </c>
      <c r="P65" s="169">
        <v>0</v>
      </c>
      <c r="Q65" s="169">
        <v>0</v>
      </c>
      <c r="R65" s="40"/>
    </row>
    <row r="66" spans="1:18" ht="15">
      <c r="A66" s="253"/>
      <c r="B66" s="268"/>
      <c r="C66" s="253"/>
      <c r="D66" s="41" t="s">
        <v>128</v>
      </c>
      <c r="E66" s="41" t="s">
        <v>129</v>
      </c>
      <c r="F66" s="268"/>
      <c r="G66" s="270"/>
      <c r="H66" s="253"/>
      <c r="I66" s="268"/>
      <c r="J66" s="270"/>
      <c r="K66" s="253"/>
      <c r="L66" s="271" t="s">
        <v>346</v>
      </c>
      <c r="M66" s="253"/>
      <c r="N66" s="277"/>
      <c r="O66" s="219">
        <v>6883.5</v>
      </c>
      <c r="P66" s="241">
        <v>6883.5</v>
      </c>
      <c r="Q66" s="241">
        <v>6883.5</v>
      </c>
      <c r="R66" s="40"/>
    </row>
    <row r="67" spans="1:18" ht="15">
      <c r="A67" s="253"/>
      <c r="B67" s="268"/>
      <c r="C67" s="253"/>
      <c r="D67" s="41" t="s">
        <v>128</v>
      </c>
      <c r="E67" s="41" t="s">
        <v>130</v>
      </c>
      <c r="F67" s="268"/>
      <c r="G67" s="270"/>
      <c r="H67" s="253"/>
      <c r="I67" s="268"/>
      <c r="J67" s="270"/>
      <c r="K67" s="253"/>
      <c r="L67" s="271"/>
      <c r="M67" s="253"/>
      <c r="N67" s="277"/>
      <c r="O67" s="219">
        <v>2078.8</v>
      </c>
      <c r="P67" s="241">
        <v>2078.8</v>
      </c>
      <c r="Q67" s="241">
        <v>2078.8</v>
      </c>
      <c r="R67" s="40"/>
    </row>
    <row r="68" spans="1:18" ht="15">
      <c r="A68" s="253"/>
      <c r="B68" s="268"/>
      <c r="C68" s="253"/>
      <c r="D68" s="41" t="s">
        <v>128</v>
      </c>
      <c r="E68" s="41" t="s">
        <v>114</v>
      </c>
      <c r="F68" s="268"/>
      <c r="G68" s="270"/>
      <c r="H68" s="253"/>
      <c r="I68" s="268"/>
      <c r="J68" s="270"/>
      <c r="K68" s="253"/>
      <c r="L68" s="272"/>
      <c r="M68" s="253"/>
      <c r="N68" s="277"/>
      <c r="O68" s="219">
        <v>22.3</v>
      </c>
      <c r="P68" s="241">
        <v>23.2</v>
      </c>
      <c r="Q68" s="241">
        <v>24.2</v>
      </c>
      <c r="R68" s="40"/>
    </row>
    <row r="69" spans="1:18" ht="15">
      <c r="A69" s="253"/>
      <c r="B69" s="268"/>
      <c r="C69" s="253"/>
      <c r="D69" s="41" t="s">
        <v>128</v>
      </c>
      <c r="E69" s="41" t="s">
        <v>115</v>
      </c>
      <c r="F69" s="268"/>
      <c r="G69" s="270"/>
      <c r="H69" s="253"/>
      <c r="I69" s="268"/>
      <c r="J69" s="270"/>
      <c r="K69" s="253"/>
      <c r="L69" s="272"/>
      <c r="M69" s="253"/>
      <c r="N69" s="277"/>
      <c r="O69" s="219">
        <v>4099.5</v>
      </c>
      <c r="P69" s="241">
        <v>4263.4</v>
      </c>
      <c r="Q69" s="241">
        <v>4395.6</v>
      </c>
      <c r="R69" s="40"/>
    </row>
    <row r="70" spans="1:18" ht="50.25" customHeight="1">
      <c r="A70" s="253"/>
      <c r="B70" s="268"/>
      <c r="C70" s="253"/>
      <c r="D70" s="33" t="s">
        <v>128</v>
      </c>
      <c r="E70" s="33" t="s">
        <v>405</v>
      </c>
      <c r="F70" s="268"/>
      <c r="G70" s="270"/>
      <c r="H70" s="253"/>
      <c r="I70" s="268"/>
      <c r="J70" s="270"/>
      <c r="K70" s="253"/>
      <c r="L70" s="272"/>
      <c r="M70" s="253"/>
      <c r="N70" s="277"/>
      <c r="O70" s="228">
        <v>2946</v>
      </c>
      <c r="P70" s="241">
        <v>3063.8</v>
      </c>
      <c r="Q70" s="241">
        <v>3186.4</v>
      </c>
      <c r="R70" s="40"/>
    </row>
    <row r="71" spans="1:18" ht="66" customHeight="1">
      <c r="A71" s="255"/>
      <c r="B71" s="261"/>
      <c r="C71" s="233"/>
      <c r="D71" s="33" t="s">
        <v>128</v>
      </c>
      <c r="E71" s="33" t="s">
        <v>115</v>
      </c>
      <c r="F71" s="261"/>
      <c r="G71" s="261"/>
      <c r="H71" s="255"/>
      <c r="I71" s="261"/>
      <c r="J71" s="261"/>
      <c r="K71" s="255"/>
      <c r="L71" s="157" t="s">
        <v>456</v>
      </c>
      <c r="M71" s="236" t="s">
        <v>11</v>
      </c>
      <c r="N71" s="233" t="s">
        <v>457</v>
      </c>
      <c r="O71" s="241">
        <v>500</v>
      </c>
      <c r="P71" s="241">
        <v>0</v>
      </c>
      <c r="Q71" s="241">
        <v>0</v>
      </c>
      <c r="R71" s="40"/>
    </row>
    <row r="72" spans="1:18" ht="15">
      <c r="A72" s="252" t="s">
        <v>218</v>
      </c>
      <c r="B72" s="260" t="s">
        <v>282</v>
      </c>
      <c r="C72" s="291" t="s">
        <v>266</v>
      </c>
      <c r="D72" s="41" t="s">
        <v>136</v>
      </c>
      <c r="E72" s="41" t="s">
        <v>129</v>
      </c>
      <c r="F72" s="260" t="s">
        <v>12</v>
      </c>
      <c r="G72" s="269" t="s">
        <v>49</v>
      </c>
      <c r="H72" s="252" t="s">
        <v>13</v>
      </c>
      <c r="I72" s="260" t="s">
        <v>50</v>
      </c>
      <c r="J72" s="269" t="s">
        <v>51</v>
      </c>
      <c r="K72" s="252" t="s">
        <v>52</v>
      </c>
      <c r="L72" s="290" t="s">
        <v>346</v>
      </c>
      <c r="M72" s="252" t="s">
        <v>11</v>
      </c>
      <c r="N72" s="252" t="s">
        <v>333</v>
      </c>
      <c r="O72" s="169">
        <v>21401.2</v>
      </c>
      <c r="P72" s="169">
        <v>21401.2</v>
      </c>
      <c r="Q72" s="169">
        <v>22223</v>
      </c>
      <c r="R72" s="40"/>
    </row>
    <row r="73" spans="1:18" ht="15">
      <c r="A73" s="253"/>
      <c r="B73" s="268"/>
      <c r="C73" s="292"/>
      <c r="D73" s="41" t="s">
        <v>136</v>
      </c>
      <c r="E73" s="41" t="s">
        <v>130</v>
      </c>
      <c r="F73" s="273"/>
      <c r="G73" s="273"/>
      <c r="H73" s="264"/>
      <c r="I73" s="273"/>
      <c r="J73" s="273"/>
      <c r="K73" s="264"/>
      <c r="L73" s="274"/>
      <c r="M73" s="264"/>
      <c r="N73" s="264"/>
      <c r="O73" s="169">
        <v>6463.1</v>
      </c>
      <c r="P73" s="169">
        <v>6463.1</v>
      </c>
      <c r="Q73" s="169">
        <v>6711.3</v>
      </c>
      <c r="R73" s="40"/>
    </row>
    <row r="74" spans="1:18" ht="15">
      <c r="A74" s="253"/>
      <c r="B74" s="268"/>
      <c r="C74" s="292"/>
      <c r="D74" s="41" t="s">
        <v>136</v>
      </c>
      <c r="E74" s="41" t="s">
        <v>114</v>
      </c>
      <c r="F74" s="273"/>
      <c r="G74" s="273"/>
      <c r="H74" s="264"/>
      <c r="I74" s="273"/>
      <c r="J74" s="273"/>
      <c r="K74" s="264"/>
      <c r="L74" s="274"/>
      <c r="M74" s="264"/>
      <c r="N74" s="264"/>
      <c r="O74" s="169">
        <v>349.5</v>
      </c>
      <c r="P74" s="169">
        <v>363.5</v>
      </c>
      <c r="Q74" s="169">
        <v>378</v>
      </c>
      <c r="R74" s="40"/>
    </row>
    <row r="75" spans="1:18" ht="15">
      <c r="A75" s="253"/>
      <c r="B75" s="268"/>
      <c r="C75" s="292"/>
      <c r="D75" s="41" t="s">
        <v>136</v>
      </c>
      <c r="E75" s="41" t="s">
        <v>115</v>
      </c>
      <c r="F75" s="273"/>
      <c r="G75" s="273"/>
      <c r="H75" s="264"/>
      <c r="I75" s="273"/>
      <c r="J75" s="273"/>
      <c r="K75" s="264"/>
      <c r="L75" s="274"/>
      <c r="M75" s="264"/>
      <c r="N75" s="264"/>
      <c r="O75" s="169">
        <v>16639</v>
      </c>
      <c r="P75" s="169">
        <v>13543.2</v>
      </c>
      <c r="Q75" s="169">
        <v>14730.3</v>
      </c>
      <c r="R75" s="40"/>
    </row>
    <row r="76" spans="1:18" ht="15">
      <c r="A76" s="253"/>
      <c r="B76" s="268"/>
      <c r="C76" s="292"/>
      <c r="D76" s="41" t="s">
        <v>136</v>
      </c>
      <c r="E76" s="41" t="s">
        <v>405</v>
      </c>
      <c r="F76" s="273"/>
      <c r="G76" s="273"/>
      <c r="H76" s="264"/>
      <c r="I76" s="273"/>
      <c r="J76" s="273"/>
      <c r="K76" s="264"/>
      <c r="L76" s="274"/>
      <c r="M76" s="264"/>
      <c r="N76" s="264"/>
      <c r="O76" s="169">
        <v>10488</v>
      </c>
      <c r="P76" s="169">
        <v>10907.5</v>
      </c>
      <c r="Q76" s="169">
        <v>11343.8</v>
      </c>
      <c r="R76" s="40"/>
    </row>
    <row r="77" spans="1:18" ht="15">
      <c r="A77" s="253"/>
      <c r="B77" s="268"/>
      <c r="C77" s="292"/>
      <c r="D77" s="41" t="s">
        <v>136</v>
      </c>
      <c r="E77" s="41" t="s">
        <v>133</v>
      </c>
      <c r="F77" s="273"/>
      <c r="G77" s="273"/>
      <c r="H77" s="264"/>
      <c r="I77" s="273"/>
      <c r="J77" s="273"/>
      <c r="K77" s="264"/>
      <c r="L77" s="274"/>
      <c r="M77" s="264"/>
      <c r="N77" s="264"/>
      <c r="O77" s="169">
        <v>26326</v>
      </c>
      <c r="P77" s="169">
        <v>6546.4</v>
      </c>
      <c r="Q77" s="169">
        <v>28127.9</v>
      </c>
      <c r="R77" s="40"/>
    </row>
    <row r="78" spans="1:18" ht="15">
      <c r="A78" s="253"/>
      <c r="B78" s="268"/>
      <c r="C78" s="292"/>
      <c r="D78" s="41" t="s">
        <v>136</v>
      </c>
      <c r="E78" s="41" t="s">
        <v>134</v>
      </c>
      <c r="F78" s="273"/>
      <c r="G78" s="273"/>
      <c r="H78" s="264"/>
      <c r="I78" s="273"/>
      <c r="J78" s="273"/>
      <c r="K78" s="264"/>
      <c r="L78" s="274"/>
      <c r="M78" s="264"/>
      <c r="N78" s="264"/>
      <c r="O78" s="169">
        <v>8533.2</v>
      </c>
      <c r="P78" s="169">
        <v>4561</v>
      </c>
      <c r="Q78" s="169">
        <v>4743.5</v>
      </c>
      <c r="R78" s="40"/>
    </row>
    <row r="79" spans="1:18" ht="15">
      <c r="A79" s="253"/>
      <c r="B79" s="268"/>
      <c r="C79" s="292"/>
      <c r="D79" s="41" t="s">
        <v>136</v>
      </c>
      <c r="E79" s="41" t="s">
        <v>135</v>
      </c>
      <c r="F79" s="273"/>
      <c r="G79" s="273"/>
      <c r="H79" s="264"/>
      <c r="I79" s="273"/>
      <c r="J79" s="273"/>
      <c r="K79" s="264"/>
      <c r="L79" s="274"/>
      <c r="M79" s="264"/>
      <c r="N79" s="264"/>
      <c r="O79" s="169">
        <v>468.1</v>
      </c>
      <c r="P79" s="169">
        <v>452.3</v>
      </c>
      <c r="Q79" s="169">
        <v>432.2</v>
      </c>
      <c r="R79" s="40"/>
    </row>
    <row r="80" spans="1:18" ht="73.5" customHeight="1">
      <c r="A80" s="253"/>
      <c r="B80" s="268"/>
      <c r="C80" s="292"/>
      <c r="D80" s="151" t="s">
        <v>136</v>
      </c>
      <c r="E80" s="151" t="s">
        <v>115</v>
      </c>
      <c r="F80" s="248"/>
      <c r="G80" s="235"/>
      <c r="H80" s="234"/>
      <c r="I80" s="235"/>
      <c r="J80" s="235"/>
      <c r="K80" s="234"/>
      <c r="L80" s="240" t="s">
        <v>456</v>
      </c>
      <c r="M80" s="243" t="s">
        <v>11</v>
      </c>
      <c r="N80" s="233" t="s">
        <v>457</v>
      </c>
      <c r="O80" s="242">
        <v>2500</v>
      </c>
      <c r="P80" s="242">
        <v>0</v>
      </c>
      <c r="Q80" s="242">
        <v>0</v>
      </c>
      <c r="R80" s="40"/>
    </row>
    <row r="81" spans="1:18" ht="84" customHeight="1">
      <c r="A81" s="253"/>
      <c r="B81" s="268"/>
      <c r="C81" s="293"/>
      <c r="D81" s="247">
        <v>702</v>
      </c>
      <c r="E81" s="247">
        <v>243</v>
      </c>
      <c r="F81" s="175"/>
      <c r="G81" s="206"/>
      <c r="H81" s="205"/>
      <c r="I81" s="204"/>
      <c r="J81" s="206"/>
      <c r="K81" s="205"/>
      <c r="L81" s="157" t="s">
        <v>424</v>
      </c>
      <c r="M81" s="243" t="s">
        <v>11</v>
      </c>
      <c r="N81" s="233" t="s">
        <v>333</v>
      </c>
      <c r="O81" s="216">
        <v>436.8</v>
      </c>
      <c r="P81" s="242">
        <v>0</v>
      </c>
      <c r="Q81" s="242">
        <v>0</v>
      </c>
      <c r="R81" s="40"/>
    </row>
    <row r="82" spans="1:18" ht="35.25" customHeight="1">
      <c r="A82" s="277" t="s">
        <v>219</v>
      </c>
      <c r="B82" s="280" t="s">
        <v>283</v>
      </c>
      <c r="C82" s="252" t="s">
        <v>267</v>
      </c>
      <c r="D82" s="41" t="s">
        <v>128</v>
      </c>
      <c r="E82" s="41" t="s">
        <v>132</v>
      </c>
      <c r="F82" s="260" t="s">
        <v>12</v>
      </c>
      <c r="G82" s="269" t="s">
        <v>45</v>
      </c>
      <c r="H82" s="252" t="s">
        <v>13</v>
      </c>
      <c r="I82" s="260" t="s">
        <v>50</v>
      </c>
      <c r="J82" s="269" t="s">
        <v>51</v>
      </c>
      <c r="K82" s="252" t="s">
        <v>52</v>
      </c>
      <c r="L82" s="294" t="s">
        <v>385</v>
      </c>
      <c r="M82" s="252" t="s">
        <v>11</v>
      </c>
      <c r="N82" s="252" t="s">
        <v>333</v>
      </c>
      <c r="O82" s="169">
        <v>3981.6</v>
      </c>
      <c r="P82" s="169">
        <v>0</v>
      </c>
      <c r="Q82" s="169">
        <v>0</v>
      </c>
      <c r="R82" s="40"/>
    </row>
    <row r="83" spans="1:18" ht="35.25" customHeight="1">
      <c r="A83" s="277"/>
      <c r="B83" s="280"/>
      <c r="C83" s="253"/>
      <c r="D83" s="41" t="s">
        <v>106</v>
      </c>
      <c r="E83" s="41" t="s">
        <v>131</v>
      </c>
      <c r="F83" s="268"/>
      <c r="G83" s="270"/>
      <c r="H83" s="253"/>
      <c r="I83" s="268"/>
      <c r="J83" s="270"/>
      <c r="K83" s="253"/>
      <c r="L83" s="295"/>
      <c r="M83" s="253"/>
      <c r="N83" s="253"/>
      <c r="O83" s="169">
        <v>25276.4</v>
      </c>
      <c r="P83" s="169">
        <v>14287.6</v>
      </c>
      <c r="Q83" s="169">
        <v>27339.1</v>
      </c>
      <c r="R83" s="40"/>
    </row>
    <row r="84" spans="1:18" ht="40.5" customHeight="1">
      <c r="A84" s="277"/>
      <c r="B84" s="280"/>
      <c r="C84" s="253"/>
      <c r="D84" s="41" t="s">
        <v>106</v>
      </c>
      <c r="E84" s="41" t="s">
        <v>132</v>
      </c>
      <c r="F84" s="273"/>
      <c r="G84" s="273"/>
      <c r="H84" s="264"/>
      <c r="I84" s="273"/>
      <c r="J84" s="273"/>
      <c r="K84" s="264"/>
      <c r="L84" s="296"/>
      <c r="M84" s="264"/>
      <c r="N84" s="253"/>
      <c r="O84" s="169">
        <v>224.9</v>
      </c>
      <c r="P84" s="169">
        <v>0</v>
      </c>
      <c r="Q84" s="169">
        <v>0</v>
      </c>
      <c r="R84" s="40"/>
    </row>
    <row r="85" spans="1:18" ht="78.75" customHeight="1">
      <c r="A85" s="277"/>
      <c r="B85" s="280"/>
      <c r="C85" s="253"/>
      <c r="D85" s="41" t="s">
        <v>106</v>
      </c>
      <c r="E85" s="41" t="s">
        <v>131</v>
      </c>
      <c r="F85" s="273"/>
      <c r="G85" s="273"/>
      <c r="H85" s="264"/>
      <c r="I85" s="273"/>
      <c r="J85" s="273"/>
      <c r="K85" s="264"/>
      <c r="L85" s="262" t="s">
        <v>407</v>
      </c>
      <c r="M85" s="264"/>
      <c r="N85" s="253"/>
      <c r="O85" s="169">
        <v>10714.4</v>
      </c>
      <c r="P85" s="169">
        <v>9964.4</v>
      </c>
      <c r="Q85" s="169">
        <v>10464.4</v>
      </c>
      <c r="R85" s="40"/>
    </row>
    <row r="86" spans="1:18" ht="28.5" customHeight="1">
      <c r="A86" s="277"/>
      <c r="B86" s="280"/>
      <c r="C86" s="253"/>
      <c r="D86" s="41" t="s">
        <v>106</v>
      </c>
      <c r="E86" s="41" t="s">
        <v>132</v>
      </c>
      <c r="F86" s="273"/>
      <c r="G86" s="273"/>
      <c r="H86" s="264"/>
      <c r="I86" s="273"/>
      <c r="J86" s="273"/>
      <c r="K86" s="264"/>
      <c r="L86" s="371"/>
      <c r="M86" s="264"/>
      <c r="N86" s="253"/>
      <c r="O86" s="169">
        <v>1188.2</v>
      </c>
      <c r="P86" s="169">
        <v>52.7</v>
      </c>
      <c r="Q86" s="169">
        <v>54.8</v>
      </c>
      <c r="R86" s="40"/>
    </row>
    <row r="87" spans="1:18" ht="54.75" customHeight="1">
      <c r="A87" s="353" t="s">
        <v>220</v>
      </c>
      <c r="B87" s="260" t="s">
        <v>284</v>
      </c>
      <c r="C87" s="252" t="s">
        <v>268</v>
      </c>
      <c r="D87" s="252" t="s">
        <v>104</v>
      </c>
      <c r="E87" s="41" t="s">
        <v>115</v>
      </c>
      <c r="F87" s="260" t="s">
        <v>12</v>
      </c>
      <c r="G87" s="269" t="s">
        <v>49</v>
      </c>
      <c r="H87" s="252" t="s">
        <v>13</v>
      </c>
      <c r="I87" s="260" t="s">
        <v>75</v>
      </c>
      <c r="J87" s="269" t="s">
        <v>76</v>
      </c>
      <c r="K87" s="252" t="s">
        <v>77</v>
      </c>
      <c r="L87" s="262" t="s">
        <v>347</v>
      </c>
      <c r="M87" s="252" t="s">
        <v>11</v>
      </c>
      <c r="N87" s="252" t="s">
        <v>333</v>
      </c>
      <c r="O87" s="169">
        <v>9906.9</v>
      </c>
      <c r="P87" s="169">
        <v>10303.1</v>
      </c>
      <c r="Q87" s="169">
        <v>10715.1</v>
      </c>
      <c r="R87" s="40"/>
    </row>
    <row r="88" spans="1:18" ht="36.75" customHeight="1">
      <c r="A88" s="286"/>
      <c r="B88" s="268"/>
      <c r="C88" s="253"/>
      <c r="D88" s="253"/>
      <c r="E88" s="41" t="s">
        <v>133</v>
      </c>
      <c r="F88" s="268"/>
      <c r="G88" s="270"/>
      <c r="H88" s="253"/>
      <c r="I88" s="268"/>
      <c r="J88" s="270"/>
      <c r="K88" s="253"/>
      <c r="L88" s="263"/>
      <c r="M88" s="253"/>
      <c r="N88" s="253"/>
      <c r="O88" s="169">
        <v>488</v>
      </c>
      <c r="P88" s="169">
        <v>507.5</v>
      </c>
      <c r="Q88" s="169">
        <v>528</v>
      </c>
      <c r="R88" s="40"/>
    </row>
    <row r="89" spans="1:18" ht="27.75" customHeight="1">
      <c r="A89" s="286"/>
      <c r="B89" s="268"/>
      <c r="C89" s="253"/>
      <c r="D89" s="254"/>
      <c r="E89" s="41" t="s">
        <v>134</v>
      </c>
      <c r="F89" s="268"/>
      <c r="G89" s="270"/>
      <c r="H89" s="253"/>
      <c r="I89" s="268"/>
      <c r="J89" s="270"/>
      <c r="K89" s="253"/>
      <c r="L89" s="263"/>
      <c r="M89" s="253"/>
      <c r="N89" s="253"/>
      <c r="O89" s="169">
        <v>2693.8</v>
      </c>
      <c r="P89" s="169">
        <v>0</v>
      </c>
      <c r="Q89" s="169">
        <v>0</v>
      </c>
      <c r="R89" s="40"/>
    </row>
    <row r="90" spans="1:18" ht="102">
      <c r="A90" s="286" t="s">
        <v>221</v>
      </c>
      <c r="B90" s="280" t="s">
        <v>150</v>
      </c>
      <c r="C90" s="277" t="s">
        <v>269</v>
      </c>
      <c r="D90" s="41" t="s">
        <v>410</v>
      </c>
      <c r="E90" s="31" t="s">
        <v>115</v>
      </c>
      <c r="F90" s="260" t="s">
        <v>12</v>
      </c>
      <c r="G90" s="269" t="s">
        <v>151</v>
      </c>
      <c r="H90" s="252" t="s">
        <v>13</v>
      </c>
      <c r="I90" s="260" t="s">
        <v>152</v>
      </c>
      <c r="J90" s="269" t="s">
        <v>155</v>
      </c>
      <c r="K90" s="252" t="s">
        <v>153</v>
      </c>
      <c r="L90" s="17" t="s">
        <v>390</v>
      </c>
      <c r="M90" s="252" t="s">
        <v>11</v>
      </c>
      <c r="N90" s="213" t="s">
        <v>333</v>
      </c>
      <c r="O90" s="169">
        <v>30</v>
      </c>
      <c r="P90" s="169">
        <v>31</v>
      </c>
      <c r="Q90" s="169">
        <v>32</v>
      </c>
      <c r="R90" s="20"/>
    </row>
    <row r="91" spans="1:18" ht="90.75" customHeight="1">
      <c r="A91" s="286"/>
      <c r="B91" s="280"/>
      <c r="C91" s="277"/>
      <c r="D91" s="41" t="s">
        <v>154</v>
      </c>
      <c r="E91" s="31" t="s">
        <v>115</v>
      </c>
      <c r="F91" s="273"/>
      <c r="G91" s="273"/>
      <c r="H91" s="264"/>
      <c r="I91" s="273"/>
      <c r="J91" s="273"/>
      <c r="K91" s="264"/>
      <c r="L91" s="17" t="s">
        <v>375</v>
      </c>
      <c r="M91" s="264"/>
      <c r="N91" s="252" t="s">
        <v>333</v>
      </c>
      <c r="O91" s="169">
        <v>146</v>
      </c>
      <c r="P91" s="169">
        <v>50</v>
      </c>
      <c r="Q91" s="169">
        <v>152</v>
      </c>
      <c r="R91" s="20"/>
    </row>
    <row r="92" spans="1:18" ht="90.75" customHeight="1">
      <c r="A92" s="286"/>
      <c r="B92" s="280"/>
      <c r="C92" s="277"/>
      <c r="D92" s="41" t="s">
        <v>154</v>
      </c>
      <c r="E92" s="218" t="s">
        <v>115</v>
      </c>
      <c r="F92" s="273"/>
      <c r="G92" s="273"/>
      <c r="H92" s="264"/>
      <c r="I92" s="273"/>
      <c r="J92" s="273"/>
      <c r="K92" s="264"/>
      <c r="L92" s="17" t="s">
        <v>376</v>
      </c>
      <c r="M92" s="264"/>
      <c r="N92" s="253"/>
      <c r="O92" s="169">
        <v>26</v>
      </c>
      <c r="P92" s="169">
        <v>27</v>
      </c>
      <c r="Q92" s="169">
        <v>28</v>
      </c>
      <c r="R92" s="20"/>
    </row>
    <row r="93" spans="1:18" ht="63" customHeight="1">
      <c r="A93" s="376"/>
      <c r="B93" s="280"/>
      <c r="C93" s="277"/>
      <c r="D93" s="41" t="s">
        <v>154</v>
      </c>
      <c r="E93" s="218" t="s">
        <v>132</v>
      </c>
      <c r="F93" s="273"/>
      <c r="G93" s="273"/>
      <c r="H93" s="264"/>
      <c r="I93" s="273"/>
      <c r="J93" s="273"/>
      <c r="K93" s="264"/>
      <c r="L93" s="17" t="s">
        <v>444</v>
      </c>
      <c r="M93" s="264"/>
      <c r="N93" s="254"/>
      <c r="O93" s="169">
        <v>50</v>
      </c>
      <c r="P93" s="169">
        <v>0</v>
      </c>
      <c r="Q93" s="169">
        <v>0</v>
      </c>
      <c r="R93" s="20"/>
    </row>
    <row r="94" spans="1:18" ht="117.75" customHeight="1">
      <c r="A94" s="236" t="s">
        <v>222</v>
      </c>
      <c r="B94" s="172" t="s">
        <v>158</v>
      </c>
      <c r="C94" s="174" t="s">
        <v>270</v>
      </c>
      <c r="D94" s="41" t="s">
        <v>122</v>
      </c>
      <c r="E94" s="44" t="s">
        <v>125</v>
      </c>
      <c r="F94" s="72" t="s">
        <v>12</v>
      </c>
      <c r="G94" s="73" t="s">
        <v>159</v>
      </c>
      <c r="H94" s="74" t="s">
        <v>13</v>
      </c>
      <c r="I94" s="72" t="s">
        <v>14</v>
      </c>
      <c r="J94" s="73"/>
      <c r="K94" s="74"/>
      <c r="L94" s="17" t="s">
        <v>394</v>
      </c>
      <c r="M94" s="31" t="s">
        <v>11</v>
      </c>
      <c r="N94" s="127" t="s">
        <v>333</v>
      </c>
      <c r="O94" s="216">
        <v>339</v>
      </c>
      <c r="P94" s="242">
        <v>0</v>
      </c>
      <c r="Q94" s="242">
        <v>339</v>
      </c>
      <c r="R94" s="20"/>
    </row>
    <row r="95" spans="1:18" ht="15">
      <c r="A95" s="353" t="s">
        <v>223</v>
      </c>
      <c r="B95" s="260" t="s">
        <v>53</v>
      </c>
      <c r="C95" s="252" t="s">
        <v>271</v>
      </c>
      <c r="D95" s="291" t="s">
        <v>88</v>
      </c>
      <c r="E95" s="252" t="s">
        <v>131</v>
      </c>
      <c r="F95" s="260" t="s">
        <v>12</v>
      </c>
      <c r="G95" s="269" t="s">
        <v>54</v>
      </c>
      <c r="H95" s="252" t="s">
        <v>13</v>
      </c>
      <c r="I95" s="260" t="s">
        <v>55</v>
      </c>
      <c r="J95" s="269" t="s">
        <v>56</v>
      </c>
      <c r="K95" s="252" t="s">
        <v>57</v>
      </c>
      <c r="L95" s="282" t="s">
        <v>338</v>
      </c>
      <c r="M95" s="252" t="s">
        <v>11</v>
      </c>
      <c r="N95" s="252" t="s">
        <v>333</v>
      </c>
      <c r="O95" s="216">
        <v>10319.9</v>
      </c>
      <c r="P95" s="169">
        <v>10327.4</v>
      </c>
      <c r="Q95" s="169">
        <v>10532.6</v>
      </c>
      <c r="R95" s="20"/>
    </row>
    <row r="96" spans="1:18" ht="42" customHeight="1">
      <c r="A96" s="286"/>
      <c r="B96" s="273"/>
      <c r="C96" s="253"/>
      <c r="D96" s="293"/>
      <c r="E96" s="255"/>
      <c r="F96" s="268"/>
      <c r="G96" s="270"/>
      <c r="H96" s="253"/>
      <c r="I96" s="268"/>
      <c r="J96" s="270"/>
      <c r="K96" s="264"/>
      <c r="L96" s="284"/>
      <c r="M96" s="264"/>
      <c r="N96" s="264"/>
      <c r="O96" s="256">
        <v>1042.3</v>
      </c>
      <c r="P96" s="256">
        <v>309.5</v>
      </c>
      <c r="Q96" s="256">
        <v>321.9</v>
      </c>
      <c r="R96" s="45"/>
    </row>
    <row r="97" spans="1:18" ht="38.25" customHeight="1">
      <c r="A97" s="377"/>
      <c r="B97" s="261"/>
      <c r="C97" s="254"/>
      <c r="D97" s="76">
        <v>801</v>
      </c>
      <c r="E97" s="176">
        <v>612</v>
      </c>
      <c r="F97" s="261"/>
      <c r="G97" s="261"/>
      <c r="H97" s="255"/>
      <c r="I97" s="261"/>
      <c r="J97" s="261"/>
      <c r="K97" s="255"/>
      <c r="L97" s="285"/>
      <c r="M97" s="255"/>
      <c r="N97" s="255"/>
      <c r="O97" s="257"/>
      <c r="P97" s="257"/>
      <c r="Q97" s="257"/>
      <c r="R97" s="45"/>
    </row>
    <row r="98" spans="1:18" ht="27" customHeight="1">
      <c r="A98" s="378" t="s">
        <v>224</v>
      </c>
      <c r="B98" s="260" t="s">
        <v>58</v>
      </c>
      <c r="C98" s="277" t="s">
        <v>272</v>
      </c>
      <c r="D98" s="32" t="s">
        <v>88</v>
      </c>
      <c r="E98" s="221" t="s">
        <v>132</v>
      </c>
      <c r="F98" s="260" t="s">
        <v>12</v>
      </c>
      <c r="G98" s="269" t="s">
        <v>59</v>
      </c>
      <c r="H98" s="252" t="s">
        <v>13</v>
      </c>
      <c r="I98" s="260" t="s">
        <v>60</v>
      </c>
      <c r="J98" s="269" t="s">
        <v>47</v>
      </c>
      <c r="K98" s="252" t="s">
        <v>61</v>
      </c>
      <c r="L98" s="260" t="s">
        <v>341</v>
      </c>
      <c r="M98" s="252" t="s">
        <v>11</v>
      </c>
      <c r="N98" s="252" t="s">
        <v>333</v>
      </c>
      <c r="O98" s="169">
        <v>240.7</v>
      </c>
      <c r="P98" s="169">
        <v>0</v>
      </c>
      <c r="Q98" s="242">
        <v>0</v>
      </c>
      <c r="R98" s="38"/>
    </row>
    <row r="99" spans="1:18" ht="0.75" customHeight="1" hidden="1">
      <c r="A99" s="379"/>
      <c r="B99" s="268"/>
      <c r="C99" s="277"/>
      <c r="D99" s="207" t="s">
        <v>88</v>
      </c>
      <c r="E99" s="207" t="s">
        <v>430</v>
      </c>
      <c r="F99" s="268"/>
      <c r="G99" s="270"/>
      <c r="H99" s="253"/>
      <c r="I99" s="268"/>
      <c r="J99" s="270"/>
      <c r="K99" s="253"/>
      <c r="L99" s="268"/>
      <c r="M99" s="253"/>
      <c r="N99" s="264"/>
      <c r="O99" s="169"/>
      <c r="P99" s="169"/>
      <c r="Q99" s="242"/>
      <c r="R99" s="38"/>
    </row>
    <row r="100" spans="1:18" ht="24.75" customHeight="1">
      <c r="A100" s="379"/>
      <c r="B100" s="268"/>
      <c r="C100" s="277"/>
      <c r="D100" s="194" t="s">
        <v>88</v>
      </c>
      <c r="E100" s="221" t="s">
        <v>133</v>
      </c>
      <c r="F100" s="268"/>
      <c r="G100" s="270"/>
      <c r="H100" s="253"/>
      <c r="I100" s="268"/>
      <c r="J100" s="270"/>
      <c r="K100" s="253"/>
      <c r="L100" s="268"/>
      <c r="M100" s="253"/>
      <c r="N100" s="264"/>
      <c r="O100" s="169">
        <v>45586.5</v>
      </c>
      <c r="P100" s="169">
        <v>17501.4</v>
      </c>
      <c r="Q100" s="242">
        <v>49768.4</v>
      </c>
      <c r="R100" s="38"/>
    </row>
    <row r="101" spans="1:18" ht="42" customHeight="1">
      <c r="A101" s="379"/>
      <c r="B101" s="274"/>
      <c r="C101" s="354"/>
      <c r="D101" s="31" t="s">
        <v>88</v>
      </c>
      <c r="E101" s="218" t="s">
        <v>134</v>
      </c>
      <c r="F101" s="273"/>
      <c r="G101" s="273"/>
      <c r="H101" s="264"/>
      <c r="I101" s="273"/>
      <c r="J101" s="273"/>
      <c r="K101" s="264"/>
      <c r="L101" s="279"/>
      <c r="M101" s="264"/>
      <c r="N101" s="255"/>
      <c r="O101" s="169">
        <v>2748.3</v>
      </c>
      <c r="P101" s="169">
        <v>11495.2</v>
      </c>
      <c r="Q101" s="169">
        <v>1188.1</v>
      </c>
      <c r="R101" s="19"/>
    </row>
    <row r="102" spans="1:18" ht="71.25" customHeight="1">
      <c r="A102" s="379"/>
      <c r="B102" s="274"/>
      <c r="C102" s="354"/>
      <c r="D102" s="236" t="s">
        <v>88</v>
      </c>
      <c r="E102" s="236" t="s">
        <v>115</v>
      </c>
      <c r="F102" s="273"/>
      <c r="G102" s="273"/>
      <c r="H102" s="264"/>
      <c r="I102" s="273"/>
      <c r="J102" s="273"/>
      <c r="K102" s="264"/>
      <c r="L102" s="239" t="s">
        <v>454</v>
      </c>
      <c r="M102" s="264"/>
      <c r="N102" s="237" t="s">
        <v>455</v>
      </c>
      <c r="O102" s="169">
        <v>500</v>
      </c>
      <c r="P102" s="169">
        <v>0</v>
      </c>
      <c r="Q102" s="169">
        <v>0</v>
      </c>
      <c r="R102" s="19"/>
    </row>
    <row r="103" spans="1:18" ht="25.5" customHeight="1">
      <c r="A103" s="379"/>
      <c r="B103" s="274"/>
      <c r="C103" s="354"/>
      <c r="D103" s="31" t="s">
        <v>88</v>
      </c>
      <c r="E103" s="31" t="s">
        <v>129</v>
      </c>
      <c r="F103" s="273"/>
      <c r="G103" s="273"/>
      <c r="H103" s="264"/>
      <c r="I103" s="273"/>
      <c r="J103" s="273"/>
      <c r="K103" s="264"/>
      <c r="L103" s="297" t="s">
        <v>342</v>
      </c>
      <c r="M103" s="264"/>
      <c r="N103" s="252" t="s">
        <v>333</v>
      </c>
      <c r="O103" s="169">
        <v>6911.7</v>
      </c>
      <c r="P103" s="169">
        <v>6911.4</v>
      </c>
      <c r="Q103" s="169">
        <v>6911.4</v>
      </c>
      <c r="R103" s="19"/>
    </row>
    <row r="104" spans="1:18" ht="15" customHeight="1" hidden="1">
      <c r="A104" s="379"/>
      <c r="B104" s="274"/>
      <c r="C104" s="354"/>
      <c r="D104" s="31" t="s">
        <v>88</v>
      </c>
      <c r="E104" s="31" t="s">
        <v>137</v>
      </c>
      <c r="F104" s="273"/>
      <c r="G104" s="273"/>
      <c r="H104" s="264"/>
      <c r="I104" s="273"/>
      <c r="J104" s="273"/>
      <c r="K104" s="264"/>
      <c r="L104" s="297"/>
      <c r="M104" s="264"/>
      <c r="N104" s="264"/>
      <c r="O104" s="169"/>
      <c r="P104" s="169"/>
      <c r="Q104" s="169"/>
      <c r="R104" s="19"/>
    </row>
    <row r="105" spans="1:18" ht="14.25" customHeight="1">
      <c r="A105" s="379"/>
      <c r="B105" s="274"/>
      <c r="C105" s="354"/>
      <c r="D105" s="74" t="s">
        <v>88</v>
      </c>
      <c r="E105" s="74" t="s">
        <v>137</v>
      </c>
      <c r="F105" s="273"/>
      <c r="G105" s="273"/>
      <c r="H105" s="264"/>
      <c r="I105" s="273"/>
      <c r="J105" s="273"/>
      <c r="K105" s="264"/>
      <c r="L105" s="297"/>
      <c r="M105" s="264"/>
      <c r="N105" s="264"/>
      <c r="O105" s="169">
        <v>4.6</v>
      </c>
      <c r="P105" s="169">
        <v>4.9</v>
      </c>
      <c r="Q105" s="169">
        <v>5</v>
      </c>
      <c r="R105" s="19"/>
    </row>
    <row r="106" spans="1:18" ht="15">
      <c r="A106" s="379"/>
      <c r="B106" s="274"/>
      <c r="C106" s="354"/>
      <c r="D106" s="31" t="s">
        <v>88</v>
      </c>
      <c r="E106" s="31" t="s">
        <v>130</v>
      </c>
      <c r="F106" s="273"/>
      <c r="G106" s="273"/>
      <c r="H106" s="264"/>
      <c r="I106" s="273"/>
      <c r="J106" s="273"/>
      <c r="K106" s="264"/>
      <c r="L106" s="297"/>
      <c r="M106" s="264"/>
      <c r="N106" s="264"/>
      <c r="O106" s="169">
        <v>2087.3</v>
      </c>
      <c r="P106" s="169">
        <v>2087.3</v>
      </c>
      <c r="Q106" s="169">
        <v>2087.2</v>
      </c>
      <c r="R106" s="19"/>
    </row>
    <row r="107" spans="1:18" ht="15">
      <c r="A107" s="379"/>
      <c r="B107" s="274"/>
      <c r="C107" s="354"/>
      <c r="D107" s="31" t="s">
        <v>88</v>
      </c>
      <c r="E107" s="31" t="s">
        <v>114</v>
      </c>
      <c r="F107" s="273"/>
      <c r="G107" s="273"/>
      <c r="H107" s="264"/>
      <c r="I107" s="273"/>
      <c r="J107" s="273"/>
      <c r="K107" s="264"/>
      <c r="L107" s="297"/>
      <c r="M107" s="264"/>
      <c r="N107" s="264"/>
      <c r="O107" s="169">
        <v>531.3</v>
      </c>
      <c r="P107" s="169">
        <v>560.5</v>
      </c>
      <c r="Q107" s="169">
        <v>583</v>
      </c>
      <c r="R107" s="19"/>
    </row>
    <row r="108" spans="1:18" ht="23.25" customHeight="1">
      <c r="A108" s="379"/>
      <c r="B108" s="274"/>
      <c r="C108" s="354"/>
      <c r="D108" s="32" t="s">
        <v>88</v>
      </c>
      <c r="E108" s="32" t="s">
        <v>115</v>
      </c>
      <c r="F108" s="273"/>
      <c r="G108" s="273"/>
      <c r="H108" s="264"/>
      <c r="I108" s="273"/>
      <c r="J108" s="273"/>
      <c r="K108" s="264"/>
      <c r="L108" s="297"/>
      <c r="M108" s="264"/>
      <c r="N108" s="264"/>
      <c r="O108" s="169">
        <v>733.9</v>
      </c>
      <c r="P108" s="169">
        <v>774.5</v>
      </c>
      <c r="Q108" s="169">
        <v>805.4</v>
      </c>
      <c r="R108" s="19"/>
    </row>
    <row r="109" spans="1:18" ht="25.5" customHeight="1">
      <c r="A109" s="379"/>
      <c r="B109" s="274"/>
      <c r="C109" s="354"/>
      <c r="D109" s="207" t="s">
        <v>88</v>
      </c>
      <c r="E109" s="207" t="s">
        <v>405</v>
      </c>
      <c r="F109" s="273"/>
      <c r="G109" s="273"/>
      <c r="H109" s="264"/>
      <c r="I109" s="273"/>
      <c r="J109" s="273"/>
      <c r="K109" s="264"/>
      <c r="L109" s="297"/>
      <c r="M109" s="264"/>
      <c r="N109" s="264"/>
      <c r="O109" s="169">
        <v>1106</v>
      </c>
      <c r="P109" s="169">
        <v>1166.8</v>
      </c>
      <c r="Q109" s="169">
        <v>1213.5</v>
      </c>
      <c r="R109" s="19"/>
    </row>
    <row r="110" spans="1:18" ht="0.75" customHeight="1" hidden="1">
      <c r="A110" s="379"/>
      <c r="B110" s="274"/>
      <c r="C110" s="354"/>
      <c r="D110" s="59" t="s">
        <v>88</v>
      </c>
      <c r="E110" s="170" t="s">
        <v>132</v>
      </c>
      <c r="F110" s="273"/>
      <c r="G110" s="273"/>
      <c r="H110" s="264"/>
      <c r="I110" s="273"/>
      <c r="J110" s="273"/>
      <c r="K110" s="264"/>
      <c r="L110" s="297"/>
      <c r="M110" s="264"/>
      <c r="N110" s="264"/>
      <c r="O110" s="169"/>
      <c r="P110" s="169"/>
      <c r="Q110" s="169"/>
      <c r="R110" s="19"/>
    </row>
    <row r="111" spans="1:18" ht="15" customHeight="1" hidden="1">
      <c r="A111" s="379"/>
      <c r="B111" s="274"/>
      <c r="C111" s="354"/>
      <c r="D111" s="32" t="s">
        <v>88</v>
      </c>
      <c r="E111" s="32" t="s">
        <v>135</v>
      </c>
      <c r="F111" s="273"/>
      <c r="G111" s="273"/>
      <c r="H111" s="264"/>
      <c r="I111" s="273"/>
      <c r="J111" s="273"/>
      <c r="K111" s="264"/>
      <c r="L111" s="297"/>
      <c r="M111" s="264"/>
      <c r="N111" s="264"/>
      <c r="O111" s="169"/>
      <c r="P111" s="169"/>
      <c r="Q111" s="169"/>
      <c r="R111" s="19"/>
    </row>
    <row r="112" spans="1:18" ht="20.25" customHeight="1">
      <c r="A112" s="380"/>
      <c r="B112" s="273"/>
      <c r="C112" s="278"/>
      <c r="D112" s="170" t="s">
        <v>88</v>
      </c>
      <c r="E112" s="170" t="s">
        <v>129</v>
      </c>
      <c r="F112" s="273"/>
      <c r="G112" s="273"/>
      <c r="H112" s="264"/>
      <c r="I112" s="273"/>
      <c r="J112" s="273"/>
      <c r="K112" s="264"/>
      <c r="L112" s="367" t="s">
        <v>408</v>
      </c>
      <c r="M112" s="264"/>
      <c r="N112" s="264"/>
      <c r="O112" s="169">
        <v>579.9</v>
      </c>
      <c r="P112" s="169">
        <v>609.2</v>
      </c>
      <c r="Q112" s="169">
        <v>633.5</v>
      </c>
      <c r="R112" s="19"/>
    </row>
    <row r="113" spans="1:18" ht="27.75" customHeight="1">
      <c r="A113" s="381"/>
      <c r="B113" s="273"/>
      <c r="C113" s="278"/>
      <c r="D113" s="221" t="s">
        <v>88</v>
      </c>
      <c r="E113" s="221" t="s">
        <v>130</v>
      </c>
      <c r="F113" s="273"/>
      <c r="G113" s="273"/>
      <c r="H113" s="264"/>
      <c r="I113" s="273"/>
      <c r="J113" s="273"/>
      <c r="K113" s="264"/>
      <c r="L113" s="368"/>
      <c r="M113" s="264"/>
      <c r="N113" s="264"/>
      <c r="O113" s="169">
        <v>175.1</v>
      </c>
      <c r="P113" s="169">
        <v>184</v>
      </c>
      <c r="Q113" s="169">
        <v>191.3</v>
      </c>
      <c r="R113" s="19"/>
    </row>
    <row r="114" spans="1:18" ht="27" customHeight="1">
      <c r="A114" s="381"/>
      <c r="B114" s="273"/>
      <c r="C114" s="278"/>
      <c r="D114" s="170" t="s">
        <v>88</v>
      </c>
      <c r="E114" s="221" t="s">
        <v>115</v>
      </c>
      <c r="F114" s="273"/>
      <c r="G114" s="273"/>
      <c r="H114" s="264"/>
      <c r="I114" s="273"/>
      <c r="J114" s="273"/>
      <c r="K114" s="264"/>
      <c r="L114" s="368"/>
      <c r="M114" s="264"/>
      <c r="N114" s="264"/>
      <c r="O114" s="169">
        <v>30</v>
      </c>
      <c r="P114" s="169">
        <v>31.7</v>
      </c>
      <c r="Q114" s="169">
        <v>32.9</v>
      </c>
      <c r="R114" s="19"/>
    </row>
    <row r="115" spans="1:18" ht="108.75" customHeight="1">
      <c r="A115" s="370"/>
      <c r="B115" s="222" t="s">
        <v>425</v>
      </c>
      <c r="C115" s="208"/>
      <c r="D115" s="221" t="s">
        <v>88</v>
      </c>
      <c r="E115" s="221" t="s">
        <v>134</v>
      </c>
      <c r="F115" s="273"/>
      <c r="G115" s="273"/>
      <c r="H115" s="264"/>
      <c r="I115" s="222" t="s">
        <v>433</v>
      </c>
      <c r="J115" s="224" t="s">
        <v>431</v>
      </c>
      <c r="K115" s="230"/>
      <c r="L115" s="362"/>
      <c r="M115" s="264"/>
      <c r="N115" s="264"/>
      <c r="O115" s="216">
        <v>30.4</v>
      </c>
      <c r="P115" s="169">
        <v>32.1</v>
      </c>
      <c r="Q115" s="169">
        <v>33.4</v>
      </c>
      <c r="R115" s="19"/>
    </row>
    <row r="116" spans="1:18" ht="82.5" customHeight="1">
      <c r="A116" s="277" t="s">
        <v>332</v>
      </c>
      <c r="B116" s="260" t="s">
        <v>62</v>
      </c>
      <c r="C116" s="252" t="s">
        <v>273</v>
      </c>
      <c r="D116" s="252" t="s">
        <v>138</v>
      </c>
      <c r="E116" s="252" t="s">
        <v>131</v>
      </c>
      <c r="F116" s="260" t="s">
        <v>12</v>
      </c>
      <c r="G116" s="305" t="s">
        <v>63</v>
      </c>
      <c r="H116" s="252" t="s">
        <v>13</v>
      </c>
      <c r="I116" s="260" t="s">
        <v>432</v>
      </c>
      <c r="J116" s="269" t="s">
        <v>51</v>
      </c>
      <c r="K116" s="252" t="s">
        <v>64</v>
      </c>
      <c r="L116" s="282" t="s">
        <v>377</v>
      </c>
      <c r="M116" s="288" t="s">
        <v>11</v>
      </c>
      <c r="N116" s="286" t="s">
        <v>333</v>
      </c>
      <c r="O116" s="256">
        <v>7442.8</v>
      </c>
      <c r="P116" s="256">
        <v>7536.2</v>
      </c>
      <c r="Q116" s="256">
        <v>10424.6</v>
      </c>
      <c r="R116" s="19"/>
    </row>
    <row r="117" spans="1:18" ht="36" customHeight="1">
      <c r="A117" s="277"/>
      <c r="B117" s="268"/>
      <c r="C117" s="253"/>
      <c r="D117" s="255"/>
      <c r="E117" s="255"/>
      <c r="F117" s="268"/>
      <c r="G117" s="305"/>
      <c r="H117" s="253"/>
      <c r="I117" s="268"/>
      <c r="J117" s="270"/>
      <c r="K117" s="253"/>
      <c r="L117" s="283"/>
      <c r="M117" s="288"/>
      <c r="N117" s="286"/>
      <c r="O117" s="257"/>
      <c r="P117" s="257"/>
      <c r="Q117" s="257"/>
      <c r="R117" s="19"/>
    </row>
    <row r="118" spans="1:18" ht="30.75" customHeight="1">
      <c r="A118" s="277"/>
      <c r="B118" s="268"/>
      <c r="C118" s="253"/>
      <c r="D118" s="149" t="s">
        <v>138</v>
      </c>
      <c r="E118" s="225" t="s">
        <v>417</v>
      </c>
      <c r="F118" s="268"/>
      <c r="G118" s="305"/>
      <c r="H118" s="253"/>
      <c r="I118" s="268"/>
      <c r="J118" s="270"/>
      <c r="K118" s="253"/>
      <c r="L118" s="267" t="s">
        <v>378</v>
      </c>
      <c r="M118" s="288"/>
      <c r="N118" s="286"/>
      <c r="O118" s="169">
        <v>11862</v>
      </c>
      <c r="P118" s="169">
        <v>0</v>
      </c>
      <c r="Q118" s="169">
        <v>0</v>
      </c>
      <c r="R118" s="19"/>
    </row>
    <row r="119" spans="1:18" ht="30.75" customHeight="1">
      <c r="A119" s="277"/>
      <c r="B119" s="268"/>
      <c r="C119" s="253"/>
      <c r="D119" s="207" t="s">
        <v>138</v>
      </c>
      <c r="E119" s="225" t="s">
        <v>121</v>
      </c>
      <c r="F119" s="268"/>
      <c r="G119" s="269"/>
      <c r="H119" s="253"/>
      <c r="I119" s="268"/>
      <c r="J119" s="270"/>
      <c r="K119" s="253"/>
      <c r="L119" s="267"/>
      <c r="M119" s="288"/>
      <c r="N119" s="286"/>
      <c r="O119" s="169">
        <v>8582.2</v>
      </c>
      <c r="P119" s="241">
        <v>77239.7</v>
      </c>
      <c r="Q119" s="241">
        <v>0</v>
      </c>
      <c r="R119" s="19"/>
    </row>
    <row r="120" spans="1:18" ht="30" customHeight="1">
      <c r="A120" s="277"/>
      <c r="B120" s="268"/>
      <c r="C120" s="253"/>
      <c r="D120" s="198" t="s">
        <v>138</v>
      </c>
      <c r="E120" s="221" t="s">
        <v>132</v>
      </c>
      <c r="F120" s="268"/>
      <c r="G120" s="269"/>
      <c r="H120" s="253"/>
      <c r="I120" s="268"/>
      <c r="J120" s="270"/>
      <c r="K120" s="253"/>
      <c r="L120" s="267"/>
      <c r="M120" s="288"/>
      <c r="N120" s="286"/>
      <c r="O120" s="241">
        <v>177.6</v>
      </c>
      <c r="P120" s="241">
        <v>57.4</v>
      </c>
      <c r="Q120" s="241">
        <v>59.7</v>
      </c>
      <c r="R120" s="19"/>
    </row>
    <row r="121" spans="1:18" ht="101.25" customHeight="1">
      <c r="A121" s="277"/>
      <c r="B121" s="268"/>
      <c r="C121" s="253"/>
      <c r="D121" s="221" t="s">
        <v>452</v>
      </c>
      <c r="E121" s="221" t="s">
        <v>131</v>
      </c>
      <c r="F121" s="268"/>
      <c r="G121" s="269"/>
      <c r="H121" s="253"/>
      <c r="I121" s="268"/>
      <c r="J121" s="270"/>
      <c r="K121" s="253"/>
      <c r="L121" s="17" t="s">
        <v>385</v>
      </c>
      <c r="M121" s="288"/>
      <c r="N121" s="286"/>
      <c r="O121" s="241">
        <v>689.4</v>
      </c>
      <c r="P121" s="241">
        <v>0</v>
      </c>
      <c r="Q121" s="241">
        <v>0</v>
      </c>
      <c r="R121" s="19"/>
    </row>
    <row r="122" spans="1:18" ht="108" customHeight="1">
      <c r="A122" s="277"/>
      <c r="B122" s="273"/>
      <c r="C122" s="264"/>
      <c r="D122" s="141" t="s">
        <v>106</v>
      </c>
      <c r="E122" s="141" t="s">
        <v>131</v>
      </c>
      <c r="F122" s="268"/>
      <c r="G122" s="374"/>
      <c r="H122" s="253"/>
      <c r="I122" s="273"/>
      <c r="J122" s="273"/>
      <c r="K122" s="264"/>
      <c r="L122" s="148" t="s">
        <v>388</v>
      </c>
      <c r="M122" s="288"/>
      <c r="N122" s="287"/>
      <c r="O122" s="241">
        <v>415.7</v>
      </c>
      <c r="P122" s="241">
        <v>432.3</v>
      </c>
      <c r="Q122" s="241">
        <v>415.7</v>
      </c>
      <c r="R122" s="19"/>
    </row>
    <row r="123" spans="1:42" s="106" customFormat="1" ht="104.25" customHeight="1">
      <c r="A123" s="236" t="s">
        <v>225</v>
      </c>
      <c r="B123" s="225" t="s">
        <v>65</v>
      </c>
      <c r="C123" s="225" t="s">
        <v>274</v>
      </c>
      <c r="D123" s="225" t="s">
        <v>97</v>
      </c>
      <c r="E123" s="225" t="s">
        <v>115</v>
      </c>
      <c r="F123" s="227" t="s">
        <v>12</v>
      </c>
      <c r="G123" s="227" t="s">
        <v>66</v>
      </c>
      <c r="H123" s="227" t="s">
        <v>13</v>
      </c>
      <c r="I123" s="227" t="s">
        <v>14</v>
      </c>
      <c r="J123" s="229"/>
      <c r="K123" s="225"/>
      <c r="L123" s="36" t="s">
        <v>379</v>
      </c>
      <c r="M123" s="147" t="s">
        <v>11</v>
      </c>
      <c r="N123" s="147" t="s">
        <v>333</v>
      </c>
      <c r="O123" s="169">
        <v>2223.2</v>
      </c>
      <c r="P123" s="169">
        <v>0</v>
      </c>
      <c r="Q123" s="169">
        <v>2223.2</v>
      </c>
      <c r="R123" s="107"/>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row>
    <row r="124" spans="1:18" ht="105" customHeight="1">
      <c r="A124" s="236" t="s">
        <v>227</v>
      </c>
      <c r="B124" s="227" t="s">
        <v>205</v>
      </c>
      <c r="C124" s="226" t="s">
        <v>275</v>
      </c>
      <c r="D124" s="151" t="s">
        <v>97</v>
      </c>
      <c r="E124" s="151" t="s">
        <v>115</v>
      </c>
      <c r="F124" s="223" t="s">
        <v>12</v>
      </c>
      <c r="G124" s="146" t="s">
        <v>66</v>
      </c>
      <c r="H124" s="142" t="s">
        <v>13</v>
      </c>
      <c r="I124" s="144" t="s">
        <v>206</v>
      </c>
      <c r="J124" s="145" t="s">
        <v>71</v>
      </c>
      <c r="K124" s="142" t="s">
        <v>207</v>
      </c>
      <c r="L124" s="152" t="s">
        <v>393</v>
      </c>
      <c r="M124" s="143" t="s">
        <v>11</v>
      </c>
      <c r="N124" s="143" t="s">
        <v>333</v>
      </c>
      <c r="O124" s="242">
        <v>4114.5</v>
      </c>
      <c r="P124" s="242">
        <v>374.5</v>
      </c>
      <c r="Q124" s="242">
        <v>2174.5</v>
      </c>
      <c r="R124" s="45"/>
    </row>
    <row r="125" spans="1:18" ht="88.5" customHeight="1">
      <c r="A125" s="353" t="s">
        <v>228</v>
      </c>
      <c r="B125" s="268" t="s">
        <v>277</v>
      </c>
      <c r="C125" s="252" t="s">
        <v>276</v>
      </c>
      <c r="D125" s="252" t="s">
        <v>97</v>
      </c>
      <c r="E125" s="70" t="s">
        <v>115</v>
      </c>
      <c r="F125" s="260" t="s">
        <v>12</v>
      </c>
      <c r="G125" s="269" t="s">
        <v>67</v>
      </c>
      <c r="H125" s="252" t="s">
        <v>13</v>
      </c>
      <c r="I125" s="260" t="s">
        <v>14</v>
      </c>
      <c r="J125" s="269"/>
      <c r="K125" s="252"/>
      <c r="L125" s="282" t="s">
        <v>379</v>
      </c>
      <c r="M125" s="252" t="s">
        <v>11</v>
      </c>
      <c r="N125" s="252" t="s">
        <v>333</v>
      </c>
      <c r="O125" s="169">
        <v>6266.8</v>
      </c>
      <c r="P125" s="169">
        <v>2562.1</v>
      </c>
      <c r="Q125" s="169">
        <v>6266.8</v>
      </c>
      <c r="R125" s="40"/>
    </row>
    <row r="126" spans="1:18" ht="25.5" customHeight="1">
      <c r="A126" s="286"/>
      <c r="B126" s="268"/>
      <c r="C126" s="253"/>
      <c r="D126" s="255"/>
      <c r="E126" s="33" t="s">
        <v>405</v>
      </c>
      <c r="F126" s="261"/>
      <c r="G126" s="261"/>
      <c r="H126" s="255"/>
      <c r="I126" s="261"/>
      <c r="J126" s="270"/>
      <c r="K126" s="255"/>
      <c r="L126" s="283"/>
      <c r="M126" s="255"/>
      <c r="N126" s="255"/>
      <c r="O126" s="169">
        <v>4351</v>
      </c>
      <c r="P126" s="169">
        <v>1351</v>
      </c>
      <c r="Q126" s="169">
        <v>4351</v>
      </c>
      <c r="R126" s="40"/>
    </row>
    <row r="127" spans="1:18" ht="132" customHeight="1">
      <c r="A127" s="286"/>
      <c r="B127" s="268"/>
      <c r="C127" s="253"/>
      <c r="D127" s="41" t="s">
        <v>97</v>
      </c>
      <c r="E127" s="41" t="s">
        <v>115</v>
      </c>
      <c r="F127" s="39" t="s">
        <v>12</v>
      </c>
      <c r="G127" s="30" t="s">
        <v>67</v>
      </c>
      <c r="H127" s="31" t="s">
        <v>13</v>
      </c>
      <c r="I127" s="39" t="s">
        <v>14</v>
      </c>
      <c r="J127" s="273"/>
      <c r="K127" s="31"/>
      <c r="L127" s="17" t="s">
        <v>380</v>
      </c>
      <c r="M127" s="31" t="s">
        <v>11</v>
      </c>
      <c r="N127" s="127" t="s">
        <v>333</v>
      </c>
      <c r="O127" s="169">
        <v>600.1</v>
      </c>
      <c r="P127" s="169">
        <v>53.3</v>
      </c>
      <c r="Q127" s="169">
        <v>600.1</v>
      </c>
      <c r="R127" s="40"/>
    </row>
    <row r="128" spans="1:18" ht="52.5" customHeight="1">
      <c r="A128" s="286"/>
      <c r="B128" s="268"/>
      <c r="C128" s="253"/>
      <c r="D128" s="41" t="s">
        <v>139</v>
      </c>
      <c r="E128" s="41" t="s">
        <v>242</v>
      </c>
      <c r="F128" s="260" t="s">
        <v>12</v>
      </c>
      <c r="G128" s="269" t="s">
        <v>67</v>
      </c>
      <c r="H128" s="252" t="s">
        <v>13</v>
      </c>
      <c r="I128" s="260" t="s">
        <v>14</v>
      </c>
      <c r="J128" s="273"/>
      <c r="K128" s="252"/>
      <c r="L128" s="267" t="s">
        <v>371</v>
      </c>
      <c r="M128" s="252" t="s">
        <v>11</v>
      </c>
      <c r="N128" s="252" t="s">
        <v>333</v>
      </c>
      <c r="O128" s="169">
        <v>1450</v>
      </c>
      <c r="P128" s="169">
        <v>0</v>
      </c>
      <c r="Q128" s="169">
        <v>1200</v>
      </c>
      <c r="R128" s="40"/>
    </row>
    <row r="129" spans="1:18" ht="67.5" customHeight="1">
      <c r="A129" s="286"/>
      <c r="B129" s="268"/>
      <c r="C129" s="253"/>
      <c r="D129" s="185" t="s">
        <v>139</v>
      </c>
      <c r="E129" s="221" t="s">
        <v>115</v>
      </c>
      <c r="F129" s="268"/>
      <c r="G129" s="270"/>
      <c r="H129" s="253"/>
      <c r="I129" s="268"/>
      <c r="J129" s="273"/>
      <c r="K129" s="253"/>
      <c r="L129" s="267"/>
      <c r="M129" s="253"/>
      <c r="N129" s="253"/>
      <c r="O129" s="169">
        <v>2883.2</v>
      </c>
      <c r="P129" s="169">
        <v>540</v>
      </c>
      <c r="Q129" s="169">
        <v>3057</v>
      </c>
      <c r="R129" s="40"/>
    </row>
    <row r="130" spans="1:18" ht="77.25">
      <c r="A130" s="286"/>
      <c r="B130" s="268"/>
      <c r="C130" s="253"/>
      <c r="D130" s="41" t="s">
        <v>97</v>
      </c>
      <c r="E130" s="41" t="s">
        <v>115</v>
      </c>
      <c r="F130" s="260" t="s">
        <v>12</v>
      </c>
      <c r="G130" s="269" t="s">
        <v>67</v>
      </c>
      <c r="H130" s="252" t="s">
        <v>13</v>
      </c>
      <c r="I130" s="260" t="s">
        <v>14</v>
      </c>
      <c r="J130" s="273"/>
      <c r="K130" s="156"/>
      <c r="L130" s="157" t="s">
        <v>451</v>
      </c>
      <c r="M130" s="264"/>
      <c r="N130" s="232" t="s">
        <v>453</v>
      </c>
      <c r="O130" s="169">
        <v>41968.2</v>
      </c>
      <c r="P130" s="169">
        <v>84603.6</v>
      </c>
      <c r="Q130" s="169">
        <v>100</v>
      </c>
      <c r="R130" s="40"/>
    </row>
    <row r="131" spans="1:18" ht="57.75" customHeight="1">
      <c r="A131" s="287"/>
      <c r="B131" s="231"/>
      <c r="C131" s="233"/>
      <c r="D131" s="41" t="s">
        <v>97</v>
      </c>
      <c r="E131" s="41" t="s">
        <v>115</v>
      </c>
      <c r="F131" s="268"/>
      <c r="G131" s="270"/>
      <c r="H131" s="253"/>
      <c r="I131" s="268"/>
      <c r="J131" s="273"/>
      <c r="K131" s="236"/>
      <c r="L131" s="157" t="s">
        <v>241</v>
      </c>
      <c r="M131" s="264"/>
      <c r="N131" s="236" t="s">
        <v>244</v>
      </c>
      <c r="O131" s="169">
        <v>1359.7</v>
      </c>
      <c r="P131" s="169">
        <v>0</v>
      </c>
      <c r="Q131" s="169">
        <v>0</v>
      </c>
      <c r="R131" s="40"/>
    </row>
    <row r="132" spans="1:18" ht="90">
      <c r="A132" s="287"/>
      <c r="B132" s="188"/>
      <c r="C132" s="186"/>
      <c r="D132" s="41" t="s">
        <v>156</v>
      </c>
      <c r="E132" s="41" t="s">
        <v>417</v>
      </c>
      <c r="F132" s="261"/>
      <c r="G132" s="261"/>
      <c r="H132" s="255"/>
      <c r="I132" s="261"/>
      <c r="J132" s="261"/>
      <c r="K132" s="187"/>
      <c r="L132" s="157" t="s">
        <v>420</v>
      </c>
      <c r="M132" s="255"/>
      <c r="N132" s="186" t="s">
        <v>333</v>
      </c>
      <c r="O132" s="169">
        <v>167.4</v>
      </c>
      <c r="P132" s="169">
        <v>167.4</v>
      </c>
      <c r="Q132" s="169">
        <v>174.1</v>
      </c>
      <c r="R132" s="40"/>
    </row>
    <row r="133" spans="1:18" ht="409.5" customHeight="1">
      <c r="A133" s="244" t="s">
        <v>229</v>
      </c>
      <c r="B133" s="54" t="s">
        <v>226</v>
      </c>
      <c r="C133" s="89" t="s">
        <v>278</v>
      </c>
      <c r="D133" s="41" t="s">
        <v>95</v>
      </c>
      <c r="E133" s="41" t="s">
        <v>115</v>
      </c>
      <c r="F133" s="39" t="s">
        <v>12</v>
      </c>
      <c r="G133" s="30" t="s">
        <v>68</v>
      </c>
      <c r="H133" s="31" t="s">
        <v>13</v>
      </c>
      <c r="I133" s="39" t="s">
        <v>14</v>
      </c>
      <c r="J133" s="30"/>
      <c r="K133" s="31"/>
      <c r="L133" s="17" t="s">
        <v>370</v>
      </c>
      <c r="M133" s="31" t="s">
        <v>11</v>
      </c>
      <c r="N133" s="187" t="s">
        <v>333</v>
      </c>
      <c r="O133" s="169">
        <v>688</v>
      </c>
      <c r="P133" s="169">
        <v>592.8</v>
      </c>
      <c r="Q133" s="169">
        <v>1820.5</v>
      </c>
      <c r="R133" s="40"/>
    </row>
    <row r="134" spans="1:18" ht="102.75" customHeight="1">
      <c r="A134" s="277" t="s">
        <v>230</v>
      </c>
      <c r="B134" s="260" t="s">
        <v>280</v>
      </c>
      <c r="C134" s="306" t="s">
        <v>279</v>
      </c>
      <c r="D134" s="252" t="s">
        <v>126</v>
      </c>
      <c r="E134" s="252" t="s">
        <v>115</v>
      </c>
      <c r="F134" s="260" t="s">
        <v>12</v>
      </c>
      <c r="G134" s="269" t="s">
        <v>307</v>
      </c>
      <c r="H134" s="252" t="s">
        <v>13</v>
      </c>
      <c r="I134" s="280" t="s">
        <v>36</v>
      </c>
      <c r="J134" s="305" t="s">
        <v>37</v>
      </c>
      <c r="K134" s="252" t="s">
        <v>38</v>
      </c>
      <c r="L134" s="282" t="s">
        <v>357</v>
      </c>
      <c r="M134" s="252" t="s">
        <v>11</v>
      </c>
      <c r="N134" s="252" t="s">
        <v>333</v>
      </c>
      <c r="O134" s="256">
        <v>596.7</v>
      </c>
      <c r="P134" s="256">
        <v>596.7</v>
      </c>
      <c r="Q134" s="256">
        <v>596.7</v>
      </c>
      <c r="R134" s="45"/>
    </row>
    <row r="135" spans="1:18" ht="143.25" customHeight="1">
      <c r="A135" s="278"/>
      <c r="B135" s="261"/>
      <c r="C135" s="307"/>
      <c r="D135" s="265"/>
      <c r="E135" s="265"/>
      <c r="F135" s="261"/>
      <c r="G135" s="261"/>
      <c r="H135" s="255"/>
      <c r="I135" s="281"/>
      <c r="J135" s="281"/>
      <c r="K135" s="254"/>
      <c r="L135" s="283"/>
      <c r="M135" s="255"/>
      <c r="N135" s="255"/>
      <c r="O135" s="257"/>
      <c r="P135" s="257"/>
      <c r="Q135" s="257"/>
      <c r="R135" s="45"/>
    </row>
    <row r="136" spans="1:18" ht="30" customHeight="1">
      <c r="A136" s="252" t="s">
        <v>239</v>
      </c>
      <c r="B136" s="280" t="s">
        <v>161</v>
      </c>
      <c r="C136" s="277" t="s">
        <v>279</v>
      </c>
      <c r="D136" s="187" t="s">
        <v>126</v>
      </c>
      <c r="E136" s="135" t="s">
        <v>129</v>
      </c>
      <c r="F136" s="260" t="s">
        <v>12</v>
      </c>
      <c r="G136" s="269" t="s">
        <v>162</v>
      </c>
      <c r="H136" s="252" t="s">
        <v>13</v>
      </c>
      <c r="I136" s="260" t="s">
        <v>163</v>
      </c>
      <c r="J136" s="269" t="s">
        <v>164</v>
      </c>
      <c r="K136" s="252" t="s">
        <v>38</v>
      </c>
      <c r="L136" s="267" t="s">
        <v>358</v>
      </c>
      <c r="M136" s="252" t="s">
        <v>11</v>
      </c>
      <c r="N136" s="252" t="s">
        <v>333</v>
      </c>
      <c r="O136" s="169">
        <v>4629.6</v>
      </c>
      <c r="P136" s="169">
        <v>1787.1</v>
      </c>
      <c r="Q136" s="169">
        <v>5787.1</v>
      </c>
      <c r="R136" s="45"/>
    </row>
    <row r="137" spans="1:18" ht="32.25" customHeight="1">
      <c r="A137" s="253"/>
      <c r="B137" s="280"/>
      <c r="C137" s="277"/>
      <c r="D137" s="187" t="s">
        <v>126</v>
      </c>
      <c r="E137" s="31" t="s">
        <v>137</v>
      </c>
      <c r="F137" s="273"/>
      <c r="G137" s="273"/>
      <c r="H137" s="264"/>
      <c r="I137" s="273"/>
      <c r="J137" s="273"/>
      <c r="K137" s="264"/>
      <c r="L137" s="346"/>
      <c r="M137" s="264"/>
      <c r="N137" s="264"/>
      <c r="O137" s="169">
        <v>34.8</v>
      </c>
      <c r="P137" s="169">
        <v>34.8</v>
      </c>
      <c r="Q137" s="169">
        <v>34.8</v>
      </c>
      <c r="R137" s="45"/>
    </row>
    <row r="138" spans="1:18" ht="15">
      <c r="A138" s="253"/>
      <c r="B138" s="297"/>
      <c r="C138" s="354"/>
      <c r="D138" s="187" t="s">
        <v>126</v>
      </c>
      <c r="E138" s="31" t="s">
        <v>130</v>
      </c>
      <c r="F138" s="273"/>
      <c r="G138" s="273"/>
      <c r="H138" s="264"/>
      <c r="I138" s="273"/>
      <c r="J138" s="273"/>
      <c r="K138" s="264"/>
      <c r="L138" s="346"/>
      <c r="M138" s="264"/>
      <c r="N138" s="264"/>
      <c r="O138" s="169">
        <v>1398.2</v>
      </c>
      <c r="P138" s="169">
        <v>547.7</v>
      </c>
      <c r="Q138" s="169">
        <v>1747.7</v>
      </c>
      <c r="R138" s="45"/>
    </row>
    <row r="139" spans="1:18" ht="15">
      <c r="A139" s="253"/>
      <c r="B139" s="297"/>
      <c r="C139" s="354"/>
      <c r="D139" s="187" t="s">
        <v>126</v>
      </c>
      <c r="E139" s="31" t="s">
        <v>114</v>
      </c>
      <c r="F139" s="273"/>
      <c r="G139" s="273"/>
      <c r="H139" s="264"/>
      <c r="I139" s="273"/>
      <c r="J139" s="273"/>
      <c r="K139" s="264"/>
      <c r="L139" s="346"/>
      <c r="M139" s="264"/>
      <c r="N139" s="264"/>
      <c r="O139" s="169">
        <v>233.6</v>
      </c>
      <c r="P139" s="169">
        <v>233.6</v>
      </c>
      <c r="Q139" s="169">
        <v>233.6</v>
      </c>
      <c r="R139" s="45"/>
    </row>
    <row r="140" spans="1:18" ht="15">
      <c r="A140" s="253"/>
      <c r="B140" s="297"/>
      <c r="C140" s="354"/>
      <c r="D140" s="187" t="s">
        <v>126</v>
      </c>
      <c r="E140" s="31" t="s">
        <v>115</v>
      </c>
      <c r="F140" s="273"/>
      <c r="G140" s="273"/>
      <c r="H140" s="264"/>
      <c r="I140" s="273"/>
      <c r="J140" s="273"/>
      <c r="K140" s="264"/>
      <c r="L140" s="346"/>
      <c r="M140" s="264"/>
      <c r="N140" s="264"/>
      <c r="O140" s="169">
        <v>317.1</v>
      </c>
      <c r="P140" s="169">
        <v>317.1</v>
      </c>
      <c r="Q140" s="169">
        <v>317.1</v>
      </c>
      <c r="R140" s="45"/>
    </row>
    <row r="141" spans="1:18" ht="15">
      <c r="A141" s="253"/>
      <c r="B141" s="297"/>
      <c r="C141" s="354"/>
      <c r="D141" s="187" t="s">
        <v>126</v>
      </c>
      <c r="E141" s="174" t="s">
        <v>405</v>
      </c>
      <c r="F141" s="273"/>
      <c r="G141" s="273"/>
      <c r="H141" s="264"/>
      <c r="I141" s="273"/>
      <c r="J141" s="273"/>
      <c r="K141" s="264"/>
      <c r="L141" s="346"/>
      <c r="M141" s="264"/>
      <c r="N141" s="264"/>
      <c r="O141" s="169">
        <v>559</v>
      </c>
      <c r="P141" s="169">
        <v>559</v>
      </c>
      <c r="Q141" s="169">
        <v>559</v>
      </c>
      <c r="R141" s="45"/>
    </row>
    <row r="142" spans="1:18" ht="21" customHeight="1">
      <c r="A142" s="254"/>
      <c r="B142" s="297"/>
      <c r="C142" s="354"/>
      <c r="D142" s="187" t="s">
        <v>126</v>
      </c>
      <c r="E142" s="31" t="s">
        <v>135</v>
      </c>
      <c r="F142" s="261"/>
      <c r="G142" s="261"/>
      <c r="H142" s="255"/>
      <c r="I142" s="261"/>
      <c r="J142" s="261"/>
      <c r="K142" s="255"/>
      <c r="L142" s="346"/>
      <c r="M142" s="255"/>
      <c r="N142" s="255"/>
      <c r="O142" s="169">
        <v>6.9</v>
      </c>
      <c r="P142" s="169">
        <v>6.9</v>
      </c>
      <c r="Q142" s="169">
        <v>6.9</v>
      </c>
      <c r="R142" s="45"/>
    </row>
    <row r="143" spans="1:18" ht="51" customHeight="1">
      <c r="A143" s="252" t="s">
        <v>285</v>
      </c>
      <c r="B143" s="260" t="s">
        <v>290</v>
      </c>
      <c r="C143" s="252" t="s">
        <v>288</v>
      </c>
      <c r="D143" s="135" t="s">
        <v>95</v>
      </c>
      <c r="E143" s="225" t="s">
        <v>115</v>
      </c>
      <c r="F143" s="260" t="s">
        <v>12</v>
      </c>
      <c r="G143" s="269" t="s">
        <v>69</v>
      </c>
      <c r="H143" s="252" t="s">
        <v>13</v>
      </c>
      <c r="I143" s="260" t="s">
        <v>70</v>
      </c>
      <c r="J143" s="269" t="s">
        <v>71</v>
      </c>
      <c r="K143" s="252" t="s">
        <v>72</v>
      </c>
      <c r="L143" s="282" t="s">
        <v>369</v>
      </c>
      <c r="M143" s="252" t="s">
        <v>11</v>
      </c>
      <c r="N143" s="252" t="s">
        <v>333</v>
      </c>
      <c r="O143" s="242">
        <v>18.2</v>
      </c>
      <c r="P143" s="242">
        <v>18.2</v>
      </c>
      <c r="Q143" s="169">
        <v>18.2</v>
      </c>
      <c r="R143" s="38"/>
    </row>
    <row r="144" spans="1:18" ht="27.75" customHeight="1">
      <c r="A144" s="293"/>
      <c r="B144" s="261"/>
      <c r="C144" s="255"/>
      <c r="D144" s="177" t="s">
        <v>95</v>
      </c>
      <c r="E144" s="225" t="s">
        <v>406</v>
      </c>
      <c r="F144" s="268"/>
      <c r="G144" s="270"/>
      <c r="H144" s="253"/>
      <c r="I144" s="268"/>
      <c r="J144" s="270"/>
      <c r="K144" s="253"/>
      <c r="L144" s="283"/>
      <c r="M144" s="255"/>
      <c r="N144" s="255"/>
      <c r="O144" s="242">
        <v>524.6</v>
      </c>
      <c r="P144" s="242">
        <v>0</v>
      </c>
      <c r="Q144" s="169">
        <v>524.6</v>
      </c>
      <c r="R144" s="45"/>
    </row>
    <row r="145" spans="1:18" ht="101.25" customHeight="1">
      <c r="A145" s="252" t="s">
        <v>240</v>
      </c>
      <c r="B145" s="290" t="s">
        <v>291</v>
      </c>
      <c r="C145" s="252" t="s">
        <v>289</v>
      </c>
      <c r="D145" s="135" t="s">
        <v>160</v>
      </c>
      <c r="E145" s="177" t="s">
        <v>406</v>
      </c>
      <c r="F145" s="273"/>
      <c r="G145" s="273"/>
      <c r="H145" s="264"/>
      <c r="I145" s="273"/>
      <c r="J145" s="273"/>
      <c r="K145" s="264"/>
      <c r="L145" s="179" t="s">
        <v>443</v>
      </c>
      <c r="M145" s="252" t="s">
        <v>11</v>
      </c>
      <c r="N145" s="252" t="s">
        <v>333</v>
      </c>
      <c r="O145" s="242">
        <v>122</v>
      </c>
      <c r="P145" s="242">
        <v>0</v>
      </c>
      <c r="Q145" s="169">
        <v>128</v>
      </c>
      <c r="R145" s="45"/>
    </row>
    <row r="146" spans="1:18" ht="91.5" customHeight="1">
      <c r="A146" s="293"/>
      <c r="B146" s="261"/>
      <c r="C146" s="255"/>
      <c r="D146" s="41" t="s">
        <v>160</v>
      </c>
      <c r="E146" s="41" t="s">
        <v>115</v>
      </c>
      <c r="F146" s="261"/>
      <c r="G146" s="261"/>
      <c r="H146" s="255"/>
      <c r="I146" s="261"/>
      <c r="J146" s="261"/>
      <c r="K146" s="255"/>
      <c r="L146" s="17" t="s">
        <v>391</v>
      </c>
      <c r="M146" s="255"/>
      <c r="N146" s="255"/>
      <c r="O146" s="242">
        <v>241</v>
      </c>
      <c r="P146" s="242">
        <v>30</v>
      </c>
      <c r="Q146" s="169">
        <v>261</v>
      </c>
      <c r="R146" s="45"/>
    </row>
    <row r="147" spans="1:18" ht="104.25" customHeight="1">
      <c r="A147" s="252" t="s">
        <v>286</v>
      </c>
      <c r="B147" s="260" t="s">
        <v>73</v>
      </c>
      <c r="C147" s="252" t="s">
        <v>292</v>
      </c>
      <c r="D147" s="41" t="s">
        <v>104</v>
      </c>
      <c r="E147" s="41" t="s">
        <v>132</v>
      </c>
      <c r="F147" s="260" t="s">
        <v>12</v>
      </c>
      <c r="G147" s="224" t="s">
        <v>74</v>
      </c>
      <c r="H147" s="221" t="s">
        <v>13</v>
      </c>
      <c r="I147" s="222" t="s">
        <v>75</v>
      </c>
      <c r="J147" s="224" t="s">
        <v>76</v>
      </c>
      <c r="K147" s="221" t="s">
        <v>77</v>
      </c>
      <c r="L147" s="130" t="s">
        <v>348</v>
      </c>
      <c r="M147" s="221" t="s">
        <v>11</v>
      </c>
      <c r="N147" s="252" t="s">
        <v>333</v>
      </c>
      <c r="O147" s="169">
        <v>594.7</v>
      </c>
      <c r="P147" s="169">
        <v>0</v>
      </c>
      <c r="Q147" s="169">
        <v>0</v>
      </c>
      <c r="R147" s="40"/>
    </row>
    <row r="148" spans="1:18" ht="0.75" customHeight="1" hidden="1">
      <c r="A148" s="292"/>
      <c r="B148" s="273"/>
      <c r="C148" s="264"/>
      <c r="D148" s="41" t="s">
        <v>104</v>
      </c>
      <c r="E148" s="41" t="s">
        <v>130</v>
      </c>
      <c r="F148" s="273"/>
      <c r="G148" s="173"/>
      <c r="H148" s="171"/>
      <c r="I148" s="173"/>
      <c r="J148" s="173"/>
      <c r="K148" s="171"/>
      <c r="L148" s="215"/>
      <c r="M148" s="171"/>
      <c r="N148" s="264"/>
      <c r="O148" s="169"/>
      <c r="P148" s="169"/>
      <c r="Q148" s="169"/>
      <c r="R148" s="40"/>
    </row>
    <row r="149" spans="1:18" ht="0.75" customHeight="1" hidden="1">
      <c r="A149" s="292"/>
      <c r="B149" s="273"/>
      <c r="C149" s="264"/>
      <c r="D149" s="41" t="s">
        <v>104</v>
      </c>
      <c r="E149" s="41" t="s">
        <v>114</v>
      </c>
      <c r="F149" s="273"/>
      <c r="G149" s="173"/>
      <c r="H149" s="171"/>
      <c r="I149" s="173"/>
      <c r="J149" s="173"/>
      <c r="K149" s="171"/>
      <c r="L149" s="215"/>
      <c r="M149" s="171"/>
      <c r="N149" s="264"/>
      <c r="O149" s="169"/>
      <c r="P149" s="169"/>
      <c r="Q149" s="169"/>
      <c r="R149" s="40"/>
    </row>
    <row r="150" spans="1:18" ht="15">
      <c r="A150" s="292"/>
      <c r="B150" s="273"/>
      <c r="C150" s="264"/>
      <c r="D150" s="41" t="s">
        <v>104</v>
      </c>
      <c r="E150" s="41" t="s">
        <v>131</v>
      </c>
      <c r="F150" s="273"/>
      <c r="G150" s="173"/>
      <c r="H150" s="171"/>
      <c r="I150" s="173"/>
      <c r="J150" s="173"/>
      <c r="K150" s="171"/>
      <c r="L150" s="280" t="s">
        <v>340</v>
      </c>
      <c r="M150" s="171"/>
      <c r="N150" s="264"/>
      <c r="O150" s="169">
        <v>1912.6</v>
      </c>
      <c r="P150" s="169">
        <v>2017.8</v>
      </c>
      <c r="Q150" s="169">
        <v>2098.5</v>
      </c>
      <c r="R150" s="40"/>
    </row>
    <row r="151" spans="1:18" ht="75.75" customHeight="1">
      <c r="A151" s="292"/>
      <c r="B151" s="273"/>
      <c r="C151" s="264"/>
      <c r="D151" s="41" t="s">
        <v>104</v>
      </c>
      <c r="E151" s="41" t="s">
        <v>132</v>
      </c>
      <c r="F151" s="273"/>
      <c r="G151" s="140"/>
      <c r="H151" s="139"/>
      <c r="I151" s="140"/>
      <c r="J151" s="140"/>
      <c r="K151" s="139"/>
      <c r="L151" s="281"/>
      <c r="M151" s="139"/>
      <c r="N151" s="264"/>
      <c r="O151" s="169">
        <v>1210.6</v>
      </c>
      <c r="P151" s="169">
        <v>706.3</v>
      </c>
      <c r="Q151" s="169">
        <v>734.5</v>
      </c>
      <c r="R151" s="40"/>
    </row>
    <row r="152" spans="1:18" ht="224.25" customHeight="1">
      <c r="A152" s="236" t="s">
        <v>287</v>
      </c>
      <c r="B152" s="138" t="s">
        <v>362</v>
      </c>
      <c r="C152" s="137">
        <v>2556</v>
      </c>
      <c r="D152" s="41" t="s">
        <v>364</v>
      </c>
      <c r="E152" s="41" t="s">
        <v>115</v>
      </c>
      <c r="F152" s="261"/>
      <c r="G152" s="138" t="s">
        <v>365</v>
      </c>
      <c r="H152" s="137" t="s">
        <v>13</v>
      </c>
      <c r="I152" s="138" t="s">
        <v>14</v>
      </c>
      <c r="J152" s="138"/>
      <c r="K152" s="137"/>
      <c r="L152" s="131" t="s">
        <v>366</v>
      </c>
      <c r="M152" s="133"/>
      <c r="N152" s="137" t="s">
        <v>333</v>
      </c>
      <c r="O152" s="169">
        <v>935</v>
      </c>
      <c r="P152" s="169">
        <v>62.2</v>
      </c>
      <c r="Q152" s="169">
        <v>476.7</v>
      </c>
      <c r="R152" s="40"/>
    </row>
    <row r="153" spans="1:18" ht="97.5" customHeight="1">
      <c r="A153" s="236" t="s">
        <v>363</v>
      </c>
      <c r="B153" s="39" t="s">
        <v>141</v>
      </c>
      <c r="C153" s="89" t="s">
        <v>293</v>
      </c>
      <c r="D153" s="41" t="s">
        <v>96</v>
      </c>
      <c r="E153" s="41" t="s">
        <v>115</v>
      </c>
      <c r="F153" s="39" t="s">
        <v>12</v>
      </c>
      <c r="G153" s="30" t="s">
        <v>142</v>
      </c>
      <c r="H153" s="31" t="s">
        <v>13</v>
      </c>
      <c r="I153" s="39" t="s">
        <v>14</v>
      </c>
      <c r="J153" s="30"/>
      <c r="K153" s="31"/>
      <c r="L153" s="17" t="s">
        <v>359</v>
      </c>
      <c r="M153" s="31" t="s">
        <v>11</v>
      </c>
      <c r="N153" s="127" t="s">
        <v>333</v>
      </c>
      <c r="O153" s="169">
        <v>5</v>
      </c>
      <c r="P153" s="169">
        <v>5</v>
      </c>
      <c r="Q153" s="169">
        <v>5</v>
      </c>
      <c r="R153" s="40"/>
    </row>
    <row r="154" spans="1:18" ht="172.5" customHeight="1">
      <c r="A154" s="249" t="s">
        <v>231</v>
      </c>
      <c r="B154" s="21" t="s">
        <v>78</v>
      </c>
      <c r="C154" s="48" t="s">
        <v>294</v>
      </c>
      <c r="D154" s="22"/>
      <c r="E154" s="22"/>
      <c r="F154" s="21"/>
      <c r="G154" s="24"/>
      <c r="H154" s="24"/>
      <c r="I154" s="23"/>
      <c r="J154" s="24"/>
      <c r="K154" s="24"/>
      <c r="L154" s="23"/>
      <c r="M154" s="25"/>
      <c r="N154" s="25"/>
      <c r="O154" s="183">
        <f>SUM(O155:O202)</f>
        <v>119145.2</v>
      </c>
      <c r="P154" s="183">
        <f>SUM(P155:P202)</f>
        <v>92446.7</v>
      </c>
      <c r="Q154" s="183">
        <f>SUM(Q155:Q202)</f>
        <v>112797.6</v>
      </c>
      <c r="R154" s="18"/>
    </row>
    <row r="155" spans="1:18" ht="41.25" customHeight="1">
      <c r="A155" s="252" t="s">
        <v>469</v>
      </c>
      <c r="B155" s="260" t="s">
        <v>296</v>
      </c>
      <c r="C155" s="252" t="s">
        <v>295</v>
      </c>
      <c r="D155" s="41" t="s">
        <v>143</v>
      </c>
      <c r="E155" s="41" t="s">
        <v>112</v>
      </c>
      <c r="F155" s="82" t="s">
        <v>12</v>
      </c>
      <c r="G155" s="269" t="s">
        <v>308</v>
      </c>
      <c r="H155" s="252" t="s">
        <v>13</v>
      </c>
      <c r="I155" s="260" t="s">
        <v>14</v>
      </c>
      <c r="J155" s="269"/>
      <c r="K155" s="252"/>
      <c r="L155" s="260" t="s">
        <v>245</v>
      </c>
      <c r="M155" s="252" t="s">
        <v>11</v>
      </c>
      <c r="N155" s="252" t="s">
        <v>243</v>
      </c>
      <c r="O155" s="169">
        <v>120</v>
      </c>
      <c r="P155" s="169">
        <v>50</v>
      </c>
      <c r="Q155" s="169">
        <v>50</v>
      </c>
      <c r="R155" s="40"/>
    </row>
    <row r="156" spans="1:18" ht="41.25" customHeight="1">
      <c r="A156" s="253"/>
      <c r="B156" s="268"/>
      <c r="C156" s="253"/>
      <c r="D156" s="41" t="s">
        <v>143</v>
      </c>
      <c r="E156" s="41" t="s">
        <v>113</v>
      </c>
      <c r="F156" s="150"/>
      <c r="G156" s="270"/>
      <c r="H156" s="253"/>
      <c r="I156" s="268"/>
      <c r="J156" s="270"/>
      <c r="K156" s="253"/>
      <c r="L156" s="268"/>
      <c r="M156" s="253"/>
      <c r="N156" s="253"/>
      <c r="O156" s="169">
        <v>646.2</v>
      </c>
      <c r="P156" s="169">
        <v>375.8</v>
      </c>
      <c r="Q156" s="169">
        <v>646.2</v>
      </c>
      <c r="R156" s="40"/>
    </row>
    <row r="157" spans="1:18" ht="41.25" customHeight="1">
      <c r="A157" s="253"/>
      <c r="B157" s="268"/>
      <c r="C157" s="253"/>
      <c r="D157" s="41" t="s">
        <v>143</v>
      </c>
      <c r="E157" s="41" t="s">
        <v>115</v>
      </c>
      <c r="F157" s="150"/>
      <c r="G157" s="270"/>
      <c r="H157" s="253"/>
      <c r="I157" s="268"/>
      <c r="J157" s="270"/>
      <c r="K157" s="253"/>
      <c r="L157" s="268"/>
      <c r="M157" s="253"/>
      <c r="N157" s="253"/>
      <c r="O157" s="169">
        <v>111.6</v>
      </c>
      <c r="P157" s="169">
        <v>50</v>
      </c>
      <c r="Q157" s="169">
        <v>50</v>
      </c>
      <c r="R157" s="40"/>
    </row>
    <row r="158" spans="1:18" ht="53.25" customHeight="1">
      <c r="A158" s="253"/>
      <c r="B158" s="268"/>
      <c r="C158" s="253"/>
      <c r="D158" s="41" t="s">
        <v>146</v>
      </c>
      <c r="E158" s="41" t="s">
        <v>113</v>
      </c>
      <c r="F158" s="87"/>
      <c r="G158" s="276"/>
      <c r="H158" s="254"/>
      <c r="I158" s="279"/>
      <c r="J158" s="276"/>
      <c r="K158" s="254"/>
      <c r="L158" s="302"/>
      <c r="M158" s="254"/>
      <c r="N158" s="254"/>
      <c r="O158" s="169">
        <v>482.5</v>
      </c>
      <c r="P158" s="169">
        <v>518.2</v>
      </c>
      <c r="Q158" s="169">
        <v>538.9</v>
      </c>
      <c r="R158" s="40"/>
    </row>
    <row r="159" spans="1:18" ht="53.25" customHeight="1">
      <c r="A159" s="253"/>
      <c r="B159" s="268"/>
      <c r="C159" s="253"/>
      <c r="D159" s="41" t="s">
        <v>146</v>
      </c>
      <c r="E159" s="41" t="s">
        <v>246</v>
      </c>
      <c r="F159" s="83" t="s">
        <v>12</v>
      </c>
      <c r="G159" s="94" t="s">
        <v>308</v>
      </c>
      <c r="H159" s="85" t="s">
        <v>13</v>
      </c>
      <c r="I159" s="83" t="s">
        <v>14</v>
      </c>
      <c r="J159" s="91"/>
      <c r="K159" s="85"/>
      <c r="L159" s="17" t="s">
        <v>247</v>
      </c>
      <c r="M159" s="89" t="s">
        <v>11</v>
      </c>
      <c r="N159" s="89" t="s">
        <v>248</v>
      </c>
      <c r="O159" s="169">
        <v>180</v>
      </c>
      <c r="P159" s="169">
        <v>180</v>
      </c>
      <c r="Q159" s="169">
        <v>180</v>
      </c>
      <c r="R159" s="40"/>
    </row>
    <row r="160" spans="1:18" ht="51.75" customHeight="1">
      <c r="A160" s="253"/>
      <c r="B160" s="273"/>
      <c r="C160" s="253"/>
      <c r="D160" s="41" t="s">
        <v>146</v>
      </c>
      <c r="E160" s="41" t="s">
        <v>112</v>
      </c>
      <c r="F160" s="82" t="s">
        <v>12</v>
      </c>
      <c r="G160" s="305" t="s">
        <v>308</v>
      </c>
      <c r="H160" s="252" t="s">
        <v>13</v>
      </c>
      <c r="I160" s="260" t="s">
        <v>14</v>
      </c>
      <c r="J160" s="269"/>
      <c r="K160" s="252"/>
      <c r="L160" s="17" t="s">
        <v>235</v>
      </c>
      <c r="M160" s="89" t="s">
        <v>11</v>
      </c>
      <c r="N160" s="89" t="s">
        <v>147</v>
      </c>
      <c r="O160" s="169">
        <v>10</v>
      </c>
      <c r="P160" s="169">
        <v>10</v>
      </c>
      <c r="Q160" s="169">
        <v>10</v>
      </c>
      <c r="R160" s="40"/>
    </row>
    <row r="161" spans="1:18" ht="160.5" customHeight="1">
      <c r="A161" s="253"/>
      <c r="B161" s="273"/>
      <c r="C161" s="253"/>
      <c r="D161" s="41" t="s">
        <v>146</v>
      </c>
      <c r="E161" s="41" t="s">
        <v>113</v>
      </c>
      <c r="F161" s="86"/>
      <c r="G161" s="281"/>
      <c r="H161" s="264"/>
      <c r="I161" s="273"/>
      <c r="J161" s="270"/>
      <c r="K161" s="254"/>
      <c r="L161" s="155" t="s">
        <v>144</v>
      </c>
      <c r="M161" s="89" t="s">
        <v>11</v>
      </c>
      <c r="N161" s="89" t="s">
        <v>145</v>
      </c>
      <c r="O161" s="169">
        <v>632.9</v>
      </c>
      <c r="P161" s="169">
        <v>671.5</v>
      </c>
      <c r="Q161" s="169">
        <v>698.4</v>
      </c>
      <c r="R161" s="40"/>
    </row>
    <row r="162" spans="1:18" ht="29.25" customHeight="1">
      <c r="A162" s="253"/>
      <c r="B162" s="273"/>
      <c r="C162" s="253"/>
      <c r="D162" s="41" t="s">
        <v>148</v>
      </c>
      <c r="E162" s="41" t="s">
        <v>112</v>
      </c>
      <c r="F162" s="273"/>
      <c r="G162" s="281"/>
      <c r="H162" s="264"/>
      <c r="I162" s="273"/>
      <c r="J162" s="270"/>
      <c r="K162" s="252"/>
      <c r="L162" s="290" t="s">
        <v>336</v>
      </c>
      <c r="M162" s="264"/>
      <c r="N162" s="264"/>
      <c r="O162" s="169">
        <v>193.4</v>
      </c>
      <c r="P162" s="169">
        <v>231.8</v>
      </c>
      <c r="Q162" s="169">
        <v>231.8</v>
      </c>
      <c r="R162" s="40"/>
    </row>
    <row r="163" spans="1:18" ht="21.75" customHeight="1">
      <c r="A163" s="253"/>
      <c r="B163" s="273"/>
      <c r="C163" s="253"/>
      <c r="D163" s="41" t="s">
        <v>148</v>
      </c>
      <c r="E163" s="41" t="s">
        <v>113</v>
      </c>
      <c r="F163" s="273"/>
      <c r="G163" s="281"/>
      <c r="H163" s="264"/>
      <c r="I163" s="273"/>
      <c r="J163" s="270"/>
      <c r="K163" s="253"/>
      <c r="L163" s="274"/>
      <c r="M163" s="264"/>
      <c r="N163" s="264"/>
      <c r="O163" s="169">
        <v>8074.6</v>
      </c>
      <c r="P163" s="195">
        <v>3519.5</v>
      </c>
      <c r="Q163" s="169">
        <v>9690.5</v>
      </c>
      <c r="R163" s="40"/>
    </row>
    <row r="164" spans="1:18" ht="21" customHeight="1">
      <c r="A164" s="253"/>
      <c r="B164" s="273"/>
      <c r="C164" s="253"/>
      <c r="D164" s="29" t="s">
        <v>94</v>
      </c>
      <c r="E164" s="29" t="s">
        <v>112</v>
      </c>
      <c r="F164" s="273"/>
      <c r="G164" s="281"/>
      <c r="H164" s="264"/>
      <c r="I164" s="273"/>
      <c r="J164" s="270"/>
      <c r="K164" s="165"/>
      <c r="L164" s="297" t="s">
        <v>392</v>
      </c>
      <c r="M164" s="264"/>
      <c r="N164" s="264"/>
      <c r="O164" s="169">
        <v>56</v>
      </c>
      <c r="P164" s="195">
        <v>71.7</v>
      </c>
      <c r="Q164" s="169">
        <v>74.2</v>
      </c>
      <c r="R164" s="40"/>
    </row>
    <row r="165" spans="1:18" ht="113.25" customHeight="1">
      <c r="A165" s="253"/>
      <c r="B165" s="273"/>
      <c r="C165" s="253"/>
      <c r="D165" s="29" t="s">
        <v>94</v>
      </c>
      <c r="E165" s="29" t="s">
        <v>113</v>
      </c>
      <c r="F165" s="273"/>
      <c r="G165" s="281"/>
      <c r="H165" s="264"/>
      <c r="I165" s="273"/>
      <c r="J165" s="270"/>
      <c r="K165" s="160"/>
      <c r="L165" s="298"/>
      <c r="M165" s="264"/>
      <c r="N165" s="264"/>
      <c r="O165" s="169">
        <v>2422.9</v>
      </c>
      <c r="P165" s="195">
        <v>2444.3</v>
      </c>
      <c r="Q165" s="169">
        <v>2542.6</v>
      </c>
      <c r="R165" s="40"/>
    </row>
    <row r="166" spans="1:18" ht="32.25" customHeight="1">
      <c r="A166" s="253"/>
      <c r="B166" s="273"/>
      <c r="C166" s="253"/>
      <c r="D166" s="29" t="s">
        <v>94</v>
      </c>
      <c r="E166" s="29" t="s">
        <v>112</v>
      </c>
      <c r="F166" s="273"/>
      <c r="G166" s="281"/>
      <c r="H166" s="264"/>
      <c r="I166" s="273"/>
      <c r="J166" s="270"/>
      <c r="K166" s="165"/>
      <c r="L166" s="282" t="s">
        <v>118</v>
      </c>
      <c r="M166" s="264"/>
      <c r="N166" s="264"/>
      <c r="O166" s="169">
        <v>28</v>
      </c>
      <c r="P166" s="195">
        <v>32</v>
      </c>
      <c r="Q166" s="169">
        <v>32</v>
      </c>
      <c r="R166" s="40"/>
    </row>
    <row r="167" spans="1:18" ht="34.5" customHeight="1">
      <c r="A167" s="253"/>
      <c r="B167" s="273"/>
      <c r="C167" s="253"/>
      <c r="D167" s="29" t="s">
        <v>94</v>
      </c>
      <c r="E167" s="29" t="s">
        <v>113</v>
      </c>
      <c r="F167" s="273"/>
      <c r="G167" s="281"/>
      <c r="H167" s="264"/>
      <c r="I167" s="273"/>
      <c r="J167" s="270"/>
      <c r="K167" s="165"/>
      <c r="L167" s="349"/>
      <c r="M167" s="264"/>
      <c r="N167" s="264"/>
      <c r="O167" s="169">
        <v>819</v>
      </c>
      <c r="P167" s="195">
        <v>833.7</v>
      </c>
      <c r="Q167" s="169">
        <v>867</v>
      </c>
      <c r="R167" s="40"/>
    </row>
    <row r="168" spans="1:18" ht="72.75" customHeight="1">
      <c r="A168" s="253"/>
      <c r="B168" s="273"/>
      <c r="C168" s="253"/>
      <c r="D168" s="41" t="s">
        <v>99</v>
      </c>
      <c r="E168" s="41" t="s">
        <v>112</v>
      </c>
      <c r="F168" s="273"/>
      <c r="G168" s="281"/>
      <c r="H168" s="264"/>
      <c r="I168" s="273"/>
      <c r="J168" s="270"/>
      <c r="K168" s="170"/>
      <c r="L168" s="290" t="s">
        <v>350</v>
      </c>
      <c r="M168" s="264"/>
      <c r="N168" s="264"/>
      <c r="O168" s="169">
        <v>96</v>
      </c>
      <c r="P168" s="169">
        <v>0</v>
      </c>
      <c r="Q168" s="169">
        <v>96</v>
      </c>
      <c r="R168" s="40"/>
    </row>
    <row r="169" spans="1:18" ht="34.5" customHeight="1">
      <c r="A169" s="253"/>
      <c r="B169" s="273"/>
      <c r="C169" s="253"/>
      <c r="D169" s="41" t="s">
        <v>99</v>
      </c>
      <c r="E169" s="41" t="s">
        <v>115</v>
      </c>
      <c r="F169" s="273"/>
      <c r="G169" s="281"/>
      <c r="H169" s="264"/>
      <c r="I169" s="273"/>
      <c r="J169" s="270"/>
      <c r="K169" s="186"/>
      <c r="L169" s="261"/>
      <c r="M169" s="264"/>
      <c r="N169" s="264"/>
      <c r="O169" s="169">
        <v>63</v>
      </c>
      <c r="P169" s="169">
        <v>0</v>
      </c>
      <c r="Q169" s="169">
        <v>0</v>
      </c>
      <c r="R169" s="40"/>
    </row>
    <row r="170" spans="1:18" ht="38.25" customHeight="1">
      <c r="A170" s="252" t="s">
        <v>232</v>
      </c>
      <c r="B170" s="260" t="s">
        <v>298</v>
      </c>
      <c r="C170" s="252" t="s">
        <v>297</v>
      </c>
      <c r="D170" s="41" t="s">
        <v>143</v>
      </c>
      <c r="E170" s="41" t="s">
        <v>111</v>
      </c>
      <c r="F170" s="280" t="s">
        <v>12</v>
      </c>
      <c r="G170" s="269" t="s">
        <v>308</v>
      </c>
      <c r="H170" s="252" t="s">
        <v>13</v>
      </c>
      <c r="I170" s="268" t="s">
        <v>14</v>
      </c>
      <c r="J170" s="273"/>
      <c r="K170" s="252"/>
      <c r="L170" s="260" t="s">
        <v>245</v>
      </c>
      <c r="M170" s="252" t="s">
        <v>11</v>
      </c>
      <c r="N170" s="252" t="s">
        <v>243</v>
      </c>
      <c r="O170" s="169">
        <v>2155.8</v>
      </c>
      <c r="P170" s="169">
        <v>1237.6</v>
      </c>
      <c r="Q170" s="169">
        <v>2139</v>
      </c>
      <c r="R170" s="40"/>
    </row>
    <row r="171" spans="1:18" ht="33" customHeight="1">
      <c r="A171" s="253"/>
      <c r="B171" s="268"/>
      <c r="C171" s="253"/>
      <c r="D171" s="41" t="s">
        <v>146</v>
      </c>
      <c r="E171" s="41" t="s">
        <v>111</v>
      </c>
      <c r="F171" s="281"/>
      <c r="G171" s="273"/>
      <c r="H171" s="264"/>
      <c r="I171" s="273"/>
      <c r="J171" s="261"/>
      <c r="K171" s="254"/>
      <c r="L171" s="302"/>
      <c r="M171" s="254"/>
      <c r="N171" s="254"/>
      <c r="O171" s="169">
        <v>1597.9</v>
      </c>
      <c r="P171" s="169">
        <v>1715.8</v>
      </c>
      <c r="Q171" s="169">
        <v>1784.4</v>
      </c>
      <c r="R171" s="40"/>
    </row>
    <row r="172" spans="1:18" ht="158.25" customHeight="1">
      <c r="A172" s="253"/>
      <c r="B172" s="268"/>
      <c r="C172" s="264"/>
      <c r="D172" s="41" t="s">
        <v>146</v>
      </c>
      <c r="E172" s="41" t="s">
        <v>111</v>
      </c>
      <c r="F172" s="281"/>
      <c r="G172" s="273"/>
      <c r="H172" s="264"/>
      <c r="I172" s="273"/>
      <c r="J172" s="84"/>
      <c r="K172" s="88"/>
      <c r="L172" s="92" t="s">
        <v>144</v>
      </c>
      <c r="M172" s="89" t="s">
        <v>11</v>
      </c>
      <c r="N172" s="89" t="s">
        <v>145</v>
      </c>
      <c r="O172" s="169">
        <v>2095.9</v>
      </c>
      <c r="P172" s="169">
        <v>2223.6</v>
      </c>
      <c r="Q172" s="169">
        <v>2312.5</v>
      </c>
      <c r="R172" s="40"/>
    </row>
    <row r="173" spans="1:18" ht="105.75" customHeight="1">
      <c r="A173" s="253"/>
      <c r="B173" s="268"/>
      <c r="C173" s="264"/>
      <c r="D173" s="41" t="s">
        <v>148</v>
      </c>
      <c r="E173" s="41" t="s">
        <v>111</v>
      </c>
      <c r="F173" s="281"/>
      <c r="G173" s="273"/>
      <c r="H173" s="264"/>
      <c r="I173" s="273"/>
      <c r="J173" s="90"/>
      <c r="K173" s="89"/>
      <c r="L173" s="129" t="s">
        <v>336</v>
      </c>
      <c r="M173" s="89" t="s">
        <v>11</v>
      </c>
      <c r="N173" s="89" t="s">
        <v>145</v>
      </c>
      <c r="O173" s="169">
        <v>26887.2</v>
      </c>
      <c r="P173" s="169">
        <v>11797.1</v>
      </c>
      <c r="Q173" s="169">
        <v>32287.8</v>
      </c>
      <c r="R173" s="40"/>
    </row>
    <row r="174" spans="1:18" ht="142.5" customHeight="1">
      <c r="A174" s="253"/>
      <c r="B174" s="268"/>
      <c r="C174" s="264"/>
      <c r="D174" s="33" t="s">
        <v>94</v>
      </c>
      <c r="E174" s="33" t="s">
        <v>111</v>
      </c>
      <c r="F174" s="281"/>
      <c r="G174" s="273"/>
      <c r="H174" s="264"/>
      <c r="I174" s="273"/>
      <c r="J174" s="158"/>
      <c r="K174" s="159"/>
      <c r="L174" s="166" t="s">
        <v>392</v>
      </c>
      <c r="M174" s="168" t="s">
        <v>11</v>
      </c>
      <c r="N174" s="164" t="s">
        <v>333</v>
      </c>
      <c r="O174" s="241">
        <v>8058.3</v>
      </c>
      <c r="P174" s="241">
        <v>8129.7</v>
      </c>
      <c r="Q174" s="241">
        <v>8455.3</v>
      </c>
      <c r="R174" s="105"/>
    </row>
    <row r="175" spans="1:18" ht="160.5" customHeight="1">
      <c r="A175" s="253"/>
      <c r="B175" s="268"/>
      <c r="C175" s="264"/>
      <c r="D175" s="33" t="s">
        <v>94</v>
      </c>
      <c r="E175" s="33" t="s">
        <v>111</v>
      </c>
      <c r="F175" s="281"/>
      <c r="G175" s="273"/>
      <c r="H175" s="264"/>
      <c r="I175" s="273"/>
      <c r="J175" s="167"/>
      <c r="K175" s="164"/>
      <c r="L175" s="17" t="s">
        <v>116</v>
      </c>
      <c r="M175" s="164" t="s">
        <v>11</v>
      </c>
      <c r="N175" s="34" t="s">
        <v>117</v>
      </c>
      <c r="O175" s="241">
        <v>2712.1</v>
      </c>
      <c r="P175" s="241">
        <v>2795</v>
      </c>
      <c r="Q175" s="241">
        <v>2906.8</v>
      </c>
      <c r="R175" s="105"/>
    </row>
    <row r="176" spans="1:23" s="106" customFormat="1" ht="93.75" customHeight="1">
      <c r="A176" s="236" t="s">
        <v>233</v>
      </c>
      <c r="B176" s="209" t="s">
        <v>435</v>
      </c>
      <c r="C176" s="213" t="s">
        <v>434</v>
      </c>
      <c r="D176" s="89" t="s">
        <v>93</v>
      </c>
      <c r="E176" s="89" t="s">
        <v>119</v>
      </c>
      <c r="F176" s="92" t="s">
        <v>12</v>
      </c>
      <c r="G176" s="90" t="s">
        <v>16</v>
      </c>
      <c r="H176" s="89" t="s">
        <v>13</v>
      </c>
      <c r="I176" s="92" t="s">
        <v>14</v>
      </c>
      <c r="J176" s="90"/>
      <c r="K176" s="89"/>
      <c r="L176" s="17" t="s">
        <v>337</v>
      </c>
      <c r="M176" s="89" t="s">
        <v>11</v>
      </c>
      <c r="N176" s="89" t="s">
        <v>120</v>
      </c>
      <c r="O176" s="169">
        <v>150</v>
      </c>
      <c r="P176" s="169">
        <v>50</v>
      </c>
      <c r="Q176" s="169">
        <v>50</v>
      </c>
      <c r="R176" s="107"/>
      <c r="S176" s="108"/>
      <c r="T176" s="108"/>
      <c r="U176" s="108"/>
      <c r="V176" s="108"/>
      <c r="W176" s="108"/>
    </row>
    <row r="177" spans="1:18" ht="30" customHeight="1">
      <c r="A177" s="252" t="s">
        <v>234</v>
      </c>
      <c r="B177" s="260" t="s">
        <v>79</v>
      </c>
      <c r="C177" s="252" t="s">
        <v>299</v>
      </c>
      <c r="D177" s="135" t="s">
        <v>100</v>
      </c>
      <c r="E177" s="135" t="s">
        <v>129</v>
      </c>
      <c r="F177" s="260" t="s">
        <v>12</v>
      </c>
      <c r="G177" s="269" t="s">
        <v>80</v>
      </c>
      <c r="H177" s="252" t="s">
        <v>13</v>
      </c>
      <c r="I177" s="260" t="s">
        <v>14</v>
      </c>
      <c r="J177" s="269"/>
      <c r="K177" s="252"/>
      <c r="L177" s="260" t="s">
        <v>349</v>
      </c>
      <c r="M177" s="252" t="s">
        <v>11</v>
      </c>
      <c r="N177" s="252" t="s">
        <v>333</v>
      </c>
      <c r="O177" s="169">
        <v>13420.5</v>
      </c>
      <c r="P177" s="169">
        <v>13419.7</v>
      </c>
      <c r="Q177" s="169">
        <v>13731.8</v>
      </c>
      <c r="R177" s="20"/>
    </row>
    <row r="178" spans="1:18" ht="15">
      <c r="A178" s="292"/>
      <c r="B178" s="268"/>
      <c r="C178" s="253"/>
      <c r="D178" s="135" t="s">
        <v>100</v>
      </c>
      <c r="E178" s="135" t="s">
        <v>137</v>
      </c>
      <c r="F178" s="273"/>
      <c r="G178" s="273"/>
      <c r="H178" s="264"/>
      <c r="I178" s="273"/>
      <c r="J178" s="273"/>
      <c r="K178" s="264"/>
      <c r="L178" s="273"/>
      <c r="M178" s="264"/>
      <c r="N178" s="253"/>
      <c r="O178" s="169">
        <v>26</v>
      </c>
      <c r="P178" s="169">
        <v>27</v>
      </c>
      <c r="Q178" s="169">
        <v>28.1</v>
      </c>
      <c r="R178" s="20"/>
    </row>
    <row r="179" spans="1:18" ht="15">
      <c r="A179" s="292"/>
      <c r="B179" s="268"/>
      <c r="C179" s="253"/>
      <c r="D179" s="135" t="s">
        <v>100</v>
      </c>
      <c r="E179" s="135" t="s">
        <v>130</v>
      </c>
      <c r="F179" s="273"/>
      <c r="G179" s="273"/>
      <c r="H179" s="264"/>
      <c r="I179" s="273"/>
      <c r="J179" s="273"/>
      <c r="K179" s="264"/>
      <c r="L179" s="273"/>
      <c r="M179" s="264"/>
      <c r="N179" s="253"/>
      <c r="O179" s="169">
        <v>4053</v>
      </c>
      <c r="P179" s="169">
        <v>4052.8</v>
      </c>
      <c r="Q179" s="169">
        <v>4146.9</v>
      </c>
      <c r="R179" s="20"/>
    </row>
    <row r="180" spans="1:18" ht="15">
      <c r="A180" s="292"/>
      <c r="B180" s="268"/>
      <c r="C180" s="253"/>
      <c r="D180" s="135" t="s">
        <v>100</v>
      </c>
      <c r="E180" s="135" t="s">
        <v>114</v>
      </c>
      <c r="F180" s="273"/>
      <c r="G180" s="273"/>
      <c r="H180" s="264"/>
      <c r="I180" s="273"/>
      <c r="J180" s="273"/>
      <c r="K180" s="264"/>
      <c r="L180" s="273"/>
      <c r="M180" s="264"/>
      <c r="N180" s="253"/>
      <c r="O180" s="169">
        <v>471.7</v>
      </c>
      <c r="P180" s="169">
        <v>490.6</v>
      </c>
      <c r="Q180" s="169">
        <v>510.2</v>
      </c>
      <c r="R180" s="20"/>
    </row>
    <row r="181" spans="1:18" ht="15">
      <c r="A181" s="292"/>
      <c r="B181" s="268"/>
      <c r="C181" s="253"/>
      <c r="D181" s="135" t="s">
        <v>100</v>
      </c>
      <c r="E181" s="135" t="s">
        <v>115</v>
      </c>
      <c r="F181" s="273"/>
      <c r="G181" s="273"/>
      <c r="H181" s="264"/>
      <c r="I181" s="273"/>
      <c r="J181" s="273"/>
      <c r="K181" s="264"/>
      <c r="L181" s="273"/>
      <c r="M181" s="264"/>
      <c r="N181" s="253"/>
      <c r="O181" s="169">
        <v>847.8</v>
      </c>
      <c r="P181" s="169">
        <v>819.4</v>
      </c>
      <c r="Q181" s="169">
        <v>852</v>
      </c>
      <c r="R181" s="20"/>
    </row>
    <row r="182" spans="1:18" ht="15">
      <c r="A182" s="292"/>
      <c r="B182" s="268"/>
      <c r="C182" s="253"/>
      <c r="D182" s="213" t="s">
        <v>100</v>
      </c>
      <c r="E182" s="213" t="s">
        <v>405</v>
      </c>
      <c r="F182" s="273"/>
      <c r="G182" s="273"/>
      <c r="H182" s="264"/>
      <c r="I182" s="273"/>
      <c r="J182" s="273"/>
      <c r="K182" s="264"/>
      <c r="L182" s="273"/>
      <c r="M182" s="264"/>
      <c r="N182" s="253"/>
      <c r="O182" s="169">
        <v>1051.9</v>
      </c>
      <c r="P182" s="169">
        <v>969</v>
      </c>
      <c r="Q182" s="169">
        <v>887.7</v>
      </c>
      <c r="R182" s="20"/>
    </row>
    <row r="183" spans="1:18" ht="15">
      <c r="A183" s="292"/>
      <c r="B183" s="268"/>
      <c r="C183" s="253"/>
      <c r="D183" s="218" t="s">
        <v>100</v>
      </c>
      <c r="E183" s="218" t="s">
        <v>132</v>
      </c>
      <c r="F183" s="273"/>
      <c r="G183" s="273"/>
      <c r="H183" s="264"/>
      <c r="I183" s="273"/>
      <c r="J183" s="273"/>
      <c r="K183" s="264"/>
      <c r="L183" s="273"/>
      <c r="M183" s="264"/>
      <c r="N183" s="253"/>
      <c r="O183" s="169">
        <v>309.4</v>
      </c>
      <c r="P183" s="169">
        <v>0</v>
      </c>
      <c r="Q183" s="169">
        <v>0</v>
      </c>
      <c r="R183" s="20"/>
    </row>
    <row r="184" spans="1:18" ht="15">
      <c r="A184" s="292"/>
      <c r="B184" s="268"/>
      <c r="C184" s="253"/>
      <c r="D184" s="218" t="s">
        <v>100</v>
      </c>
      <c r="E184" s="218" t="s">
        <v>135</v>
      </c>
      <c r="F184" s="273"/>
      <c r="G184" s="273"/>
      <c r="H184" s="264"/>
      <c r="I184" s="273"/>
      <c r="J184" s="273"/>
      <c r="K184" s="264"/>
      <c r="L184" s="273"/>
      <c r="M184" s="264"/>
      <c r="N184" s="253"/>
      <c r="O184" s="169">
        <v>33.4</v>
      </c>
      <c r="P184" s="169">
        <v>34.7</v>
      </c>
      <c r="Q184" s="169">
        <v>36.1</v>
      </c>
      <c r="R184" s="20"/>
    </row>
    <row r="185" spans="1:18" ht="24.75" customHeight="1" hidden="1">
      <c r="A185" s="292"/>
      <c r="B185" s="268"/>
      <c r="C185" s="253"/>
      <c r="D185" s="135" t="s">
        <v>100</v>
      </c>
      <c r="E185" s="174" t="s">
        <v>132</v>
      </c>
      <c r="F185" s="261"/>
      <c r="G185" s="261"/>
      <c r="H185" s="255"/>
      <c r="I185" s="261"/>
      <c r="J185" s="261"/>
      <c r="K185" s="255"/>
      <c r="L185" s="261"/>
      <c r="M185" s="255"/>
      <c r="N185" s="254"/>
      <c r="O185" s="169"/>
      <c r="P185" s="169"/>
      <c r="Q185" s="169"/>
      <c r="R185" s="20"/>
    </row>
    <row r="186" spans="1:18" ht="15" customHeight="1">
      <c r="A186" s="292"/>
      <c r="B186" s="268"/>
      <c r="C186" s="253"/>
      <c r="D186" s="135" t="s">
        <v>122</v>
      </c>
      <c r="E186" s="135" t="s">
        <v>129</v>
      </c>
      <c r="F186" s="260" t="s">
        <v>12</v>
      </c>
      <c r="G186" s="269" t="s">
        <v>80</v>
      </c>
      <c r="H186" s="252" t="s">
        <v>13</v>
      </c>
      <c r="I186" s="260" t="s">
        <v>14</v>
      </c>
      <c r="J186" s="269"/>
      <c r="K186" s="252"/>
      <c r="L186" s="290" t="s">
        <v>383</v>
      </c>
      <c r="M186" s="252" t="s">
        <v>11</v>
      </c>
      <c r="N186" s="252" t="s">
        <v>333</v>
      </c>
      <c r="O186" s="169">
        <v>10899.4</v>
      </c>
      <c r="P186" s="169">
        <v>2931.4</v>
      </c>
      <c r="Q186" s="169">
        <v>9931.4</v>
      </c>
      <c r="R186" s="20"/>
    </row>
    <row r="187" spans="1:18" ht="15">
      <c r="A187" s="292"/>
      <c r="B187" s="268"/>
      <c r="C187" s="253"/>
      <c r="D187" s="135" t="s">
        <v>122</v>
      </c>
      <c r="E187" s="135" t="s">
        <v>137</v>
      </c>
      <c r="F187" s="273"/>
      <c r="G187" s="273"/>
      <c r="H187" s="264"/>
      <c r="I187" s="273"/>
      <c r="J187" s="273"/>
      <c r="K187" s="264"/>
      <c r="L187" s="273"/>
      <c r="M187" s="264"/>
      <c r="N187" s="264"/>
      <c r="O187" s="169">
        <v>114</v>
      </c>
      <c r="P187" s="169">
        <v>114</v>
      </c>
      <c r="Q187" s="169">
        <v>114</v>
      </c>
      <c r="R187" s="20"/>
    </row>
    <row r="188" spans="1:18" ht="15">
      <c r="A188" s="292"/>
      <c r="B188" s="268"/>
      <c r="C188" s="253"/>
      <c r="D188" s="135" t="s">
        <v>122</v>
      </c>
      <c r="E188" s="135" t="s">
        <v>130</v>
      </c>
      <c r="F188" s="273"/>
      <c r="G188" s="273"/>
      <c r="H188" s="264"/>
      <c r="I188" s="273"/>
      <c r="J188" s="273"/>
      <c r="K188" s="264"/>
      <c r="L188" s="273"/>
      <c r="M188" s="264"/>
      <c r="N188" s="264"/>
      <c r="O188" s="169">
        <v>3263.1</v>
      </c>
      <c r="P188" s="169">
        <v>870.6</v>
      </c>
      <c r="Q188" s="169">
        <v>2970.6</v>
      </c>
      <c r="R188" s="20"/>
    </row>
    <row r="189" spans="1:18" ht="15">
      <c r="A189" s="292"/>
      <c r="B189" s="268"/>
      <c r="C189" s="253"/>
      <c r="D189" s="135" t="s">
        <v>122</v>
      </c>
      <c r="E189" s="135" t="s">
        <v>114</v>
      </c>
      <c r="F189" s="273"/>
      <c r="G189" s="273"/>
      <c r="H189" s="264"/>
      <c r="I189" s="273"/>
      <c r="J189" s="273"/>
      <c r="K189" s="264"/>
      <c r="L189" s="273"/>
      <c r="M189" s="264"/>
      <c r="N189" s="264"/>
      <c r="O189" s="169">
        <v>500.9</v>
      </c>
      <c r="P189" s="169">
        <v>119.3</v>
      </c>
      <c r="Q189" s="169">
        <v>500.9</v>
      </c>
      <c r="R189" s="20"/>
    </row>
    <row r="190" spans="1:18" ht="15">
      <c r="A190" s="292"/>
      <c r="B190" s="268"/>
      <c r="C190" s="253"/>
      <c r="D190" s="174" t="s">
        <v>122</v>
      </c>
      <c r="E190" s="174" t="s">
        <v>115</v>
      </c>
      <c r="F190" s="273"/>
      <c r="G190" s="273"/>
      <c r="H190" s="264"/>
      <c r="I190" s="273"/>
      <c r="J190" s="273"/>
      <c r="K190" s="264"/>
      <c r="L190" s="273"/>
      <c r="M190" s="264"/>
      <c r="N190" s="264"/>
      <c r="O190" s="169">
        <v>5591.6</v>
      </c>
      <c r="P190" s="169">
        <v>192</v>
      </c>
      <c r="Q190" s="169">
        <v>5591.6</v>
      </c>
      <c r="R190" s="20"/>
    </row>
    <row r="191" spans="1:18" ht="14.25" customHeight="1">
      <c r="A191" s="292"/>
      <c r="B191" s="268"/>
      <c r="C191" s="253"/>
      <c r="D191" s="135" t="s">
        <v>122</v>
      </c>
      <c r="E191" s="182" t="s">
        <v>405</v>
      </c>
      <c r="F191" s="273"/>
      <c r="G191" s="273"/>
      <c r="H191" s="264"/>
      <c r="I191" s="273"/>
      <c r="J191" s="273"/>
      <c r="K191" s="264"/>
      <c r="L191" s="273"/>
      <c r="M191" s="264"/>
      <c r="N191" s="264"/>
      <c r="O191" s="169">
        <v>839.4</v>
      </c>
      <c r="P191" s="169">
        <v>0</v>
      </c>
      <c r="Q191" s="169">
        <v>839.4</v>
      </c>
      <c r="R191" s="20"/>
    </row>
    <row r="192" spans="1:18" ht="15.75" customHeight="1">
      <c r="A192" s="292"/>
      <c r="B192" s="273"/>
      <c r="C192" s="264"/>
      <c r="D192" s="187" t="s">
        <v>124</v>
      </c>
      <c r="E192" s="187" t="s">
        <v>129</v>
      </c>
      <c r="F192" s="190"/>
      <c r="G192" s="190"/>
      <c r="H192" s="189"/>
      <c r="I192" s="190"/>
      <c r="J192" s="190"/>
      <c r="K192" s="193"/>
      <c r="L192" s="273"/>
      <c r="M192" s="264"/>
      <c r="N192" s="264"/>
      <c r="O192" s="241">
        <v>1872</v>
      </c>
      <c r="P192" s="241">
        <v>1945.7</v>
      </c>
      <c r="Q192" s="241">
        <v>2022.3</v>
      </c>
      <c r="R192" s="45"/>
    </row>
    <row r="193" spans="1:18" ht="36" customHeight="1">
      <c r="A193" s="292"/>
      <c r="B193" s="273"/>
      <c r="C193" s="264"/>
      <c r="D193" s="187" t="s">
        <v>124</v>
      </c>
      <c r="E193" s="187" t="s">
        <v>130</v>
      </c>
      <c r="F193" s="190"/>
      <c r="G193" s="190"/>
      <c r="H193" s="189"/>
      <c r="I193" s="190"/>
      <c r="J193" s="190"/>
      <c r="K193" s="193"/>
      <c r="L193" s="261"/>
      <c r="M193" s="255"/>
      <c r="N193" s="255"/>
      <c r="O193" s="241">
        <v>556.2</v>
      </c>
      <c r="P193" s="241">
        <v>578.4</v>
      </c>
      <c r="Q193" s="241">
        <v>601.7</v>
      </c>
      <c r="R193" s="45"/>
    </row>
    <row r="194" spans="1:18" ht="21.75" customHeight="1" hidden="1">
      <c r="A194" s="292"/>
      <c r="B194" s="273"/>
      <c r="C194" s="264"/>
      <c r="D194" s="187" t="s">
        <v>122</v>
      </c>
      <c r="E194" s="187" t="s">
        <v>405</v>
      </c>
      <c r="F194" s="190"/>
      <c r="G194" s="190"/>
      <c r="H194" s="189"/>
      <c r="I194" s="190"/>
      <c r="J194" s="190"/>
      <c r="K194" s="193"/>
      <c r="L194" s="299" t="s">
        <v>241</v>
      </c>
      <c r="M194" s="252" t="s">
        <v>17</v>
      </c>
      <c r="N194" s="252" t="s">
        <v>372</v>
      </c>
      <c r="O194" s="241"/>
      <c r="P194" s="241"/>
      <c r="Q194" s="241"/>
      <c r="R194" s="45"/>
    </row>
    <row r="195" spans="1:18" ht="18.75" customHeight="1" hidden="1">
      <c r="A195" s="292"/>
      <c r="B195" s="273"/>
      <c r="C195" s="264"/>
      <c r="D195" s="187" t="s">
        <v>122</v>
      </c>
      <c r="E195" s="187" t="s">
        <v>421</v>
      </c>
      <c r="F195" s="190"/>
      <c r="G195" s="190"/>
      <c r="H195" s="189"/>
      <c r="I195" s="190"/>
      <c r="J195" s="190"/>
      <c r="K195" s="193"/>
      <c r="L195" s="300"/>
      <c r="M195" s="253"/>
      <c r="N195" s="253"/>
      <c r="O195" s="241"/>
      <c r="P195" s="241"/>
      <c r="Q195" s="241"/>
      <c r="R195" s="45"/>
    </row>
    <row r="196" spans="1:18" ht="55.5" customHeight="1">
      <c r="A196" s="293"/>
      <c r="B196" s="261"/>
      <c r="C196" s="255"/>
      <c r="D196" s="187" t="s">
        <v>122</v>
      </c>
      <c r="E196" s="187" t="s">
        <v>123</v>
      </c>
      <c r="F196" s="190"/>
      <c r="G196" s="190"/>
      <c r="H196" s="189"/>
      <c r="I196" s="190"/>
      <c r="J196" s="190"/>
      <c r="K196" s="193"/>
      <c r="L196" s="301"/>
      <c r="M196" s="254"/>
      <c r="N196" s="254"/>
      <c r="O196" s="241">
        <v>300</v>
      </c>
      <c r="P196" s="241">
        <v>0</v>
      </c>
      <c r="Q196" s="241">
        <v>300</v>
      </c>
      <c r="R196" s="45"/>
    </row>
    <row r="197" spans="1:18" ht="247.5" customHeight="1">
      <c r="A197" s="236" t="s">
        <v>470</v>
      </c>
      <c r="B197" s="134" t="s">
        <v>81</v>
      </c>
      <c r="C197" s="135" t="s">
        <v>300</v>
      </c>
      <c r="D197" s="135" t="s">
        <v>165</v>
      </c>
      <c r="E197" s="135" t="s">
        <v>115</v>
      </c>
      <c r="F197" s="82" t="s">
        <v>12</v>
      </c>
      <c r="G197" s="71" t="s">
        <v>82</v>
      </c>
      <c r="H197" s="70" t="s">
        <v>13</v>
      </c>
      <c r="I197" s="78" t="s">
        <v>14</v>
      </c>
      <c r="J197" s="71"/>
      <c r="K197" s="28"/>
      <c r="L197" s="35" t="s">
        <v>381</v>
      </c>
      <c r="M197" s="77" t="s">
        <v>11</v>
      </c>
      <c r="N197" s="128" t="s">
        <v>333</v>
      </c>
      <c r="O197" s="241">
        <v>183</v>
      </c>
      <c r="P197" s="241">
        <v>0</v>
      </c>
      <c r="Q197" s="241">
        <v>202.3</v>
      </c>
      <c r="R197" s="19"/>
    </row>
    <row r="198" spans="1:18" ht="133.5" customHeight="1">
      <c r="A198" s="277" t="s">
        <v>304</v>
      </c>
      <c r="B198" s="280" t="s">
        <v>83</v>
      </c>
      <c r="C198" s="277" t="s">
        <v>301</v>
      </c>
      <c r="D198" s="252" t="s">
        <v>98</v>
      </c>
      <c r="E198" s="277" t="s">
        <v>115</v>
      </c>
      <c r="F198" s="280" t="s">
        <v>12</v>
      </c>
      <c r="G198" s="305" t="s">
        <v>84</v>
      </c>
      <c r="H198" s="277" t="s">
        <v>13</v>
      </c>
      <c r="I198" s="280" t="s">
        <v>85</v>
      </c>
      <c r="J198" s="305" t="s">
        <v>71</v>
      </c>
      <c r="K198" s="277" t="s">
        <v>86</v>
      </c>
      <c r="L198" s="267" t="s">
        <v>382</v>
      </c>
      <c r="M198" s="252" t="s">
        <v>11</v>
      </c>
      <c r="N198" s="252" t="s">
        <v>333</v>
      </c>
      <c r="O198" s="256">
        <v>11776.6</v>
      </c>
      <c r="P198" s="256">
        <v>28944.8</v>
      </c>
      <c r="Q198" s="256">
        <v>50</v>
      </c>
      <c r="R198" s="19"/>
    </row>
    <row r="199" spans="1:18" ht="15">
      <c r="A199" s="277"/>
      <c r="B199" s="281"/>
      <c r="C199" s="277"/>
      <c r="D199" s="264"/>
      <c r="E199" s="277"/>
      <c r="F199" s="280"/>
      <c r="G199" s="305"/>
      <c r="H199" s="277"/>
      <c r="I199" s="280"/>
      <c r="J199" s="305"/>
      <c r="K199" s="277"/>
      <c r="L199" s="267"/>
      <c r="M199" s="253"/>
      <c r="N199" s="253"/>
      <c r="O199" s="258"/>
      <c r="P199" s="258"/>
      <c r="Q199" s="258"/>
      <c r="R199" s="19"/>
    </row>
    <row r="200" spans="1:18" ht="97.5" customHeight="1">
      <c r="A200" s="278"/>
      <c r="B200" s="281"/>
      <c r="C200" s="277"/>
      <c r="D200" s="255"/>
      <c r="E200" s="278"/>
      <c r="F200" s="281"/>
      <c r="G200" s="281"/>
      <c r="H200" s="278"/>
      <c r="I200" s="281"/>
      <c r="J200" s="281"/>
      <c r="K200" s="278"/>
      <c r="L200" s="347"/>
      <c r="M200" s="253"/>
      <c r="N200" s="253"/>
      <c r="O200" s="259"/>
      <c r="P200" s="259"/>
      <c r="Q200" s="259"/>
      <c r="R200" s="19"/>
    </row>
    <row r="201" spans="1:18" ht="105" customHeight="1">
      <c r="A201" s="236" t="s">
        <v>305</v>
      </c>
      <c r="B201" s="192" t="s">
        <v>400</v>
      </c>
      <c r="C201" s="178">
        <v>2623</v>
      </c>
      <c r="D201" s="162" t="s">
        <v>99</v>
      </c>
      <c r="E201" s="200" t="s">
        <v>149</v>
      </c>
      <c r="F201" s="172" t="s">
        <v>401</v>
      </c>
      <c r="G201" s="75" t="s">
        <v>402</v>
      </c>
      <c r="H201" s="76" t="s">
        <v>403</v>
      </c>
      <c r="I201" s="75" t="s">
        <v>14</v>
      </c>
      <c r="J201" s="75"/>
      <c r="K201" s="76"/>
      <c r="L201" s="191" t="s">
        <v>404</v>
      </c>
      <c r="M201" s="253"/>
      <c r="N201" s="253"/>
      <c r="O201" s="242">
        <v>5202</v>
      </c>
      <c r="P201" s="242">
        <v>0</v>
      </c>
      <c r="Q201" s="242">
        <v>3597.2</v>
      </c>
      <c r="R201" s="19"/>
    </row>
    <row r="202" spans="1:18" ht="107.25" customHeight="1">
      <c r="A202" s="236" t="s">
        <v>306</v>
      </c>
      <c r="B202" s="161" t="s">
        <v>249</v>
      </c>
      <c r="C202" s="213" t="s">
        <v>436</v>
      </c>
      <c r="D202" s="80" t="s">
        <v>156</v>
      </c>
      <c r="E202" s="80" t="s">
        <v>157</v>
      </c>
      <c r="F202" s="92" t="s">
        <v>12</v>
      </c>
      <c r="G202" s="81" t="s">
        <v>250</v>
      </c>
      <c r="H202" s="97" t="s">
        <v>13</v>
      </c>
      <c r="I202" s="79" t="s">
        <v>14</v>
      </c>
      <c r="J202" s="81"/>
      <c r="K202" s="80"/>
      <c r="L202" s="17" t="s">
        <v>384</v>
      </c>
      <c r="M202" s="255"/>
      <c r="N202" s="255"/>
      <c r="O202" s="242">
        <v>240</v>
      </c>
      <c r="P202" s="242">
        <v>0</v>
      </c>
      <c r="Q202" s="242">
        <v>240</v>
      </c>
      <c r="R202" s="19"/>
    </row>
    <row r="203" spans="1:18" ht="171.75" customHeight="1">
      <c r="A203" s="236" t="s">
        <v>309</v>
      </c>
      <c r="B203" s="109" t="s">
        <v>303</v>
      </c>
      <c r="C203" s="22" t="s">
        <v>302</v>
      </c>
      <c r="D203" s="97"/>
      <c r="E203" s="97"/>
      <c r="F203" s="99"/>
      <c r="G203" s="100"/>
      <c r="H203" s="97"/>
      <c r="I203" s="99"/>
      <c r="J203" s="100"/>
      <c r="K203" s="97"/>
      <c r="L203" s="17"/>
      <c r="M203" s="97"/>
      <c r="N203" s="127"/>
      <c r="O203" s="183">
        <f>O206+O207+O208+O209</f>
        <v>195</v>
      </c>
      <c r="P203" s="183">
        <f>P206+P207+P208+P209</f>
        <v>95</v>
      </c>
      <c r="Q203" s="183">
        <f>Q206+Q207+Q208+Q209</f>
        <v>199</v>
      </c>
      <c r="R203" s="19"/>
    </row>
    <row r="204" spans="1:18" ht="15" hidden="1">
      <c r="A204" s="252" t="s">
        <v>311</v>
      </c>
      <c r="B204" s="322" t="s">
        <v>329</v>
      </c>
      <c r="C204" s="252" t="s">
        <v>330</v>
      </c>
      <c r="D204" s="123" t="s">
        <v>88</v>
      </c>
      <c r="E204" s="123" t="s">
        <v>131</v>
      </c>
      <c r="F204" s="260" t="s">
        <v>12</v>
      </c>
      <c r="G204" s="269" t="s">
        <v>331</v>
      </c>
      <c r="H204" s="252" t="s">
        <v>13</v>
      </c>
      <c r="I204" s="260" t="s">
        <v>60</v>
      </c>
      <c r="J204" s="269" t="s">
        <v>47</v>
      </c>
      <c r="K204" s="252" t="s">
        <v>61</v>
      </c>
      <c r="L204" s="282" t="s">
        <v>339</v>
      </c>
      <c r="M204" s="252" t="s">
        <v>11</v>
      </c>
      <c r="N204" s="277" t="s">
        <v>333</v>
      </c>
      <c r="O204" s="169"/>
      <c r="P204" s="169"/>
      <c r="Q204" s="169"/>
      <c r="R204" s="19"/>
    </row>
    <row r="205" spans="1:18" ht="15" hidden="1">
      <c r="A205" s="254"/>
      <c r="B205" s="323"/>
      <c r="C205" s="254"/>
      <c r="D205" s="123">
        <v>801</v>
      </c>
      <c r="E205" s="76">
        <v>244</v>
      </c>
      <c r="F205" s="279"/>
      <c r="G205" s="276"/>
      <c r="H205" s="254"/>
      <c r="I205" s="261"/>
      <c r="J205" s="261"/>
      <c r="K205" s="255"/>
      <c r="L205" s="283"/>
      <c r="M205" s="254"/>
      <c r="N205" s="277"/>
      <c r="O205" s="169"/>
      <c r="P205" s="169"/>
      <c r="Q205" s="169"/>
      <c r="R205" s="19"/>
    </row>
    <row r="206" spans="1:18" ht="107.25" customHeight="1">
      <c r="A206" s="252" t="s">
        <v>310</v>
      </c>
      <c r="B206" s="310" t="s">
        <v>399</v>
      </c>
      <c r="C206" s="252" t="s">
        <v>398</v>
      </c>
      <c r="D206" s="135" t="s">
        <v>156</v>
      </c>
      <c r="E206" s="132" t="s">
        <v>157</v>
      </c>
      <c r="F206" s="260" t="s">
        <v>12</v>
      </c>
      <c r="G206" s="269" t="s">
        <v>328</v>
      </c>
      <c r="H206" s="252" t="s">
        <v>13</v>
      </c>
      <c r="I206" s="280"/>
      <c r="J206" s="305"/>
      <c r="K206" s="277"/>
      <c r="L206" s="42" t="s">
        <v>386</v>
      </c>
      <c r="M206" s="252" t="s">
        <v>11</v>
      </c>
      <c r="N206" s="252" t="s">
        <v>333</v>
      </c>
      <c r="O206" s="169">
        <v>10</v>
      </c>
      <c r="P206" s="169">
        <v>10</v>
      </c>
      <c r="Q206" s="169">
        <v>10</v>
      </c>
      <c r="R206" s="19"/>
    </row>
    <row r="207" spans="1:18" ht="108.75" customHeight="1">
      <c r="A207" s="292"/>
      <c r="B207" s="311"/>
      <c r="C207" s="253"/>
      <c r="D207" s="135" t="s">
        <v>156</v>
      </c>
      <c r="E207" s="135">
        <v>313</v>
      </c>
      <c r="F207" s="355"/>
      <c r="G207" s="273"/>
      <c r="H207" s="264"/>
      <c r="I207" s="281"/>
      <c r="J207" s="281"/>
      <c r="K207" s="278"/>
      <c r="L207" s="42" t="s">
        <v>409</v>
      </c>
      <c r="M207" s="264"/>
      <c r="N207" s="264"/>
      <c r="O207" s="242">
        <v>132</v>
      </c>
      <c r="P207" s="242">
        <v>30</v>
      </c>
      <c r="Q207" s="242">
        <v>132</v>
      </c>
      <c r="R207" s="19"/>
    </row>
    <row r="208" spans="1:18" ht="89.25" customHeight="1">
      <c r="A208" s="292"/>
      <c r="B208" s="311"/>
      <c r="C208" s="253"/>
      <c r="D208" s="177" t="s">
        <v>411</v>
      </c>
      <c r="E208" s="135">
        <v>313</v>
      </c>
      <c r="F208" s="356"/>
      <c r="G208" s="261"/>
      <c r="H208" s="255"/>
      <c r="I208" s="281"/>
      <c r="J208" s="281"/>
      <c r="K208" s="278"/>
      <c r="L208" s="17" t="s">
        <v>391</v>
      </c>
      <c r="M208" s="255"/>
      <c r="N208" s="255"/>
      <c r="O208" s="169">
        <v>53</v>
      </c>
      <c r="P208" s="169">
        <v>55</v>
      </c>
      <c r="Q208" s="169">
        <v>57</v>
      </c>
      <c r="R208" s="19"/>
    </row>
    <row r="209" spans="1:18" ht="108.75" customHeight="1" hidden="1">
      <c r="A209" s="293"/>
      <c r="B209" s="312"/>
      <c r="C209" s="255"/>
      <c r="D209" s="104" t="s">
        <v>156</v>
      </c>
      <c r="E209" s="104" t="s">
        <v>203</v>
      </c>
      <c r="F209" s="92" t="s">
        <v>12</v>
      </c>
      <c r="G209" s="163" t="s">
        <v>250</v>
      </c>
      <c r="H209" s="89" t="s">
        <v>13</v>
      </c>
      <c r="I209" s="96"/>
      <c r="J209" s="96"/>
      <c r="K209" s="98"/>
      <c r="L209" s="179" t="s">
        <v>412</v>
      </c>
      <c r="M209" s="89" t="s">
        <v>11</v>
      </c>
      <c r="N209" s="127" t="s">
        <v>333</v>
      </c>
      <c r="O209" s="169"/>
      <c r="P209" s="169"/>
      <c r="Q209" s="169"/>
      <c r="R209" s="18"/>
    </row>
    <row r="210" spans="1:18" ht="232.5" customHeight="1">
      <c r="A210" s="22" t="s">
        <v>458</v>
      </c>
      <c r="B210" s="21" t="s">
        <v>312</v>
      </c>
      <c r="C210" s="48" t="s">
        <v>315</v>
      </c>
      <c r="D210" s="104"/>
      <c r="E210" s="104"/>
      <c r="F210" s="92"/>
      <c r="G210" s="90"/>
      <c r="H210" s="89"/>
      <c r="I210" s="92"/>
      <c r="J210" s="90"/>
      <c r="K210" s="89"/>
      <c r="L210" s="17"/>
      <c r="M210" s="89"/>
      <c r="N210" s="89"/>
      <c r="O210" s="196">
        <f>O211</f>
        <v>3619.6000000000004</v>
      </c>
      <c r="P210" s="196">
        <f>P211</f>
        <v>3598.7999999999997</v>
      </c>
      <c r="Q210" s="196">
        <f>Q211</f>
        <v>3715.1</v>
      </c>
      <c r="R210" s="38"/>
    </row>
    <row r="211" spans="1:18" ht="57" customHeight="1">
      <c r="A211" s="22" t="s">
        <v>459</v>
      </c>
      <c r="B211" s="21" t="s">
        <v>314</v>
      </c>
      <c r="C211" s="95" t="s">
        <v>316</v>
      </c>
      <c r="D211" s="104"/>
      <c r="E211" s="104"/>
      <c r="F211" s="99"/>
      <c r="G211" s="100"/>
      <c r="H211" s="97"/>
      <c r="I211" s="99"/>
      <c r="J211" s="100"/>
      <c r="K211" s="93"/>
      <c r="L211" s="17"/>
      <c r="M211" s="97"/>
      <c r="N211" s="97"/>
      <c r="O211" s="169">
        <f>O212+O213+O214+O215+O216+O218+O217</f>
        <v>3619.6000000000004</v>
      </c>
      <c r="P211" s="169">
        <f>P212+P213+P214+P215+P216+P218+P217</f>
        <v>3598.7999999999997</v>
      </c>
      <c r="Q211" s="169">
        <f>Q212+Q213+Q214+Q215+Q216+Q218+Q217</f>
        <v>3715.1</v>
      </c>
      <c r="R211" s="45"/>
    </row>
    <row r="212" spans="1:18" ht="377.25" customHeight="1">
      <c r="A212" s="236" t="s">
        <v>460</v>
      </c>
      <c r="B212" s="43" t="s">
        <v>184</v>
      </c>
      <c r="C212" s="93" t="s">
        <v>317</v>
      </c>
      <c r="D212" s="31" t="s">
        <v>204</v>
      </c>
      <c r="E212" s="31" t="s">
        <v>115</v>
      </c>
      <c r="F212" s="92" t="s">
        <v>185</v>
      </c>
      <c r="G212" s="30" t="s">
        <v>186</v>
      </c>
      <c r="H212" s="31" t="s">
        <v>187</v>
      </c>
      <c r="I212" s="39" t="s">
        <v>188</v>
      </c>
      <c r="J212" s="30" t="s">
        <v>10</v>
      </c>
      <c r="K212" s="32" t="s">
        <v>189</v>
      </c>
      <c r="L212" s="136" t="s">
        <v>352</v>
      </c>
      <c r="M212" s="31" t="s">
        <v>11</v>
      </c>
      <c r="N212" s="127" t="s">
        <v>333</v>
      </c>
      <c r="O212" s="169">
        <v>1.4</v>
      </c>
      <c r="P212" s="169">
        <v>1.5</v>
      </c>
      <c r="Q212" s="241">
        <v>1.3</v>
      </c>
      <c r="R212" s="45"/>
    </row>
    <row r="213" spans="1:18" ht="15">
      <c r="A213" s="277" t="s">
        <v>461</v>
      </c>
      <c r="B213" s="260" t="s">
        <v>166</v>
      </c>
      <c r="C213" s="252" t="s">
        <v>318</v>
      </c>
      <c r="D213" s="31" t="s">
        <v>167</v>
      </c>
      <c r="E213" s="31" t="s">
        <v>111</v>
      </c>
      <c r="F213" s="260" t="s">
        <v>169</v>
      </c>
      <c r="G213" s="269" t="s">
        <v>168</v>
      </c>
      <c r="H213" s="252" t="s">
        <v>170</v>
      </c>
      <c r="I213" s="260" t="s">
        <v>171</v>
      </c>
      <c r="J213" s="269" t="s">
        <v>10</v>
      </c>
      <c r="K213" s="252" t="s">
        <v>172</v>
      </c>
      <c r="L213" s="361" t="s">
        <v>351</v>
      </c>
      <c r="M213" s="252" t="s">
        <v>11</v>
      </c>
      <c r="N213" s="252" t="s">
        <v>333</v>
      </c>
      <c r="O213" s="169">
        <v>753.7</v>
      </c>
      <c r="P213" s="169">
        <v>788.5</v>
      </c>
      <c r="Q213" s="169">
        <v>814.6</v>
      </c>
      <c r="R213" s="20"/>
    </row>
    <row r="214" spans="1:18" ht="15">
      <c r="A214" s="354"/>
      <c r="B214" s="274"/>
      <c r="C214" s="253"/>
      <c r="D214" s="31" t="s">
        <v>167</v>
      </c>
      <c r="E214" s="31" t="s">
        <v>113</v>
      </c>
      <c r="F214" s="268"/>
      <c r="G214" s="270"/>
      <c r="H214" s="253"/>
      <c r="I214" s="268"/>
      <c r="J214" s="270"/>
      <c r="K214" s="253"/>
      <c r="L214" s="365"/>
      <c r="M214" s="253"/>
      <c r="N214" s="253"/>
      <c r="O214" s="169">
        <v>227.5</v>
      </c>
      <c r="P214" s="169">
        <v>237.5</v>
      </c>
      <c r="Q214" s="169">
        <v>245.9</v>
      </c>
      <c r="R214" s="20"/>
    </row>
    <row r="215" spans="1:18" ht="15">
      <c r="A215" s="354"/>
      <c r="B215" s="274"/>
      <c r="C215" s="253"/>
      <c r="D215" s="31" t="s">
        <v>167</v>
      </c>
      <c r="E215" s="31" t="s">
        <v>114</v>
      </c>
      <c r="F215" s="268"/>
      <c r="G215" s="270"/>
      <c r="H215" s="253"/>
      <c r="I215" s="268"/>
      <c r="J215" s="270"/>
      <c r="K215" s="253"/>
      <c r="L215" s="365"/>
      <c r="M215" s="253"/>
      <c r="N215" s="253"/>
      <c r="O215" s="169">
        <v>6.1</v>
      </c>
      <c r="P215" s="169">
        <v>6.1</v>
      </c>
      <c r="Q215" s="169">
        <v>7</v>
      </c>
      <c r="R215" s="20"/>
    </row>
    <row r="216" spans="1:18" ht="231.75" customHeight="1">
      <c r="A216" s="354"/>
      <c r="B216" s="302"/>
      <c r="C216" s="254"/>
      <c r="D216" s="31" t="s">
        <v>167</v>
      </c>
      <c r="E216" s="31" t="s">
        <v>115</v>
      </c>
      <c r="F216" s="279"/>
      <c r="G216" s="276"/>
      <c r="H216" s="254"/>
      <c r="I216" s="279"/>
      <c r="J216" s="276"/>
      <c r="K216" s="254"/>
      <c r="L216" s="365"/>
      <c r="M216" s="254"/>
      <c r="N216" s="254"/>
      <c r="O216" s="169">
        <v>22</v>
      </c>
      <c r="P216" s="169">
        <v>22</v>
      </c>
      <c r="Q216" s="242">
        <v>23.2</v>
      </c>
      <c r="R216" s="38"/>
    </row>
    <row r="217" spans="1:18" ht="106.5" customHeight="1">
      <c r="A217" s="318" t="s">
        <v>462</v>
      </c>
      <c r="B217" s="290" t="s">
        <v>319</v>
      </c>
      <c r="C217" s="318">
        <v>3108</v>
      </c>
      <c r="D217" s="97" t="s">
        <v>156</v>
      </c>
      <c r="E217" s="97" t="s">
        <v>115</v>
      </c>
      <c r="F217" s="260" t="s">
        <v>193</v>
      </c>
      <c r="G217" s="269" t="s">
        <v>11</v>
      </c>
      <c r="H217" s="252" t="s">
        <v>194</v>
      </c>
      <c r="I217" s="260" t="s">
        <v>195</v>
      </c>
      <c r="J217" s="269" t="s">
        <v>181</v>
      </c>
      <c r="K217" s="252" t="s">
        <v>196</v>
      </c>
      <c r="L217" s="303" t="s">
        <v>335</v>
      </c>
      <c r="M217" s="252" t="s">
        <v>11</v>
      </c>
      <c r="N217" s="252" t="s">
        <v>333</v>
      </c>
      <c r="O217" s="169">
        <v>20</v>
      </c>
      <c r="P217" s="169">
        <v>45</v>
      </c>
      <c r="Q217" s="169">
        <v>45</v>
      </c>
      <c r="R217" s="38"/>
    </row>
    <row r="218" spans="1:18" ht="177" customHeight="1">
      <c r="A218" s="275"/>
      <c r="B218" s="302"/>
      <c r="C218" s="275"/>
      <c r="D218" s="97" t="s">
        <v>156</v>
      </c>
      <c r="E218" s="135" t="s">
        <v>149</v>
      </c>
      <c r="F218" s="279"/>
      <c r="G218" s="276"/>
      <c r="H218" s="254"/>
      <c r="I218" s="279"/>
      <c r="J218" s="276"/>
      <c r="K218" s="254"/>
      <c r="L218" s="304"/>
      <c r="M218" s="254"/>
      <c r="N218" s="254"/>
      <c r="O218" s="169">
        <v>2588.9</v>
      </c>
      <c r="P218" s="169">
        <v>2498.2</v>
      </c>
      <c r="Q218" s="169">
        <v>2578.1</v>
      </c>
      <c r="R218" s="38"/>
    </row>
    <row r="219" spans="1:18" ht="59.25" customHeight="1">
      <c r="A219" s="126" t="s">
        <v>463</v>
      </c>
      <c r="B219" s="122" t="s">
        <v>320</v>
      </c>
      <c r="C219" s="126">
        <v>3200</v>
      </c>
      <c r="D219" s="112"/>
      <c r="E219" s="112"/>
      <c r="F219" s="111"/>
      <c r="G219" s="110"/>
      <c r="H219" s="112"/>
      <c r="I219" s="111"/>
      <c r="J219" s="110"/>
      <c r="K219" s="112"/>
      <c r="L219" s="113"/>
      <c r="M219" s="112"/>
      <c r="N219" s="112"/>
      <c r="O219" s="196">
        <f>SUM(O220:O235)</f>
        <v>35846.90000000001</v>
      </c>
      <c r="P219" s="196">
        <f>SUM(P220:P235)</f>
        <v>37195.50000000001</v>
      </c>
      <c r="Q219" s="196">
        <f>SUM(Q220:Q235)</f>
        <v>38385.3</v>
      </c>
      <c r="R219" s="38"/>
    </row>
    <row r="220" spans="1:18" ht="42.75" customHeight="1">
      <c r="A220" s="354" t="s">
        <v>463</v>
      </c>
      <c r="B220" s="290" t="s">
        <v>321</v>
      </c>
      <c r="C220" s="318">
        <v>3236</v>
      </c>
      <c r="D220" s="112" t="s">
        <v>156</v>
      </c>
      <c r="E220" s="112" t="s">
        <v>115</v>
      </c>
      <c r="F220" s="260" t="s">
        <v>193</v>
      </c>
      <c r="G220" s="269" t="s">
        <v>11</v>
      </c>
      <c r="H220" s="252" t="s">
        <v>194</v>
      </c>
      <c r="I220" s="260" t="s">
        <v>195</v>
      </c>
      <c r="J220" s="269" t="s">
        <v>181</v>
      </c>
      <c r="K220" s="252" t="s">
        <v>196</v>
      </c>
      <c r="L220" s="303" t="s">
        <v>335</v>
      </c>
      <c r="M220" s="252" t="s">
        <v>11</v>
      </c>
      <c r="N220" s="252" t="s">
        <v>333</v>
      </c>
      <c r="O220" s="169">
        <v>116.8</v>
      </c>
      <c r="P220" s="169">
        <v>121.4</v>
      </c>
      <c r="Q220" s="169">
        <v>126.3</v>
      </c>
      <c r="R220" s="38"/>
    </row>
    <row r="221" spans="1:18" ht="171" customHeight="1">
      <c r="A221" s="314"/>
      <c r="B221" s="273"/>
      <c r="C221" s="264"/>
      <c r="D221" s="112" t="s">
        <v>156</v>
      </c>
      <c r="E221" s="135" t="s">
        <v>149</v>
      </c>
      <c r="F221" s="279"/>
      <c r="G221" s="276"/>
      <c r="H221" s="254"/>
      <c r="I221" s="279"/>
      <c r="J221" s="276"/>
      <c r="K221" s="254"/>
      <c r="L221" s="304"/>
      <c r="M221" s="254"/>
      <c r="N221" s="254"/>
      <c r="O221" s="169">
        <v>29962.6</v>
      </c>
      <c r="P221" s="169">
        <v>30935</v>
      </c>
      <c r="Q221" s="169">
        <v>31946.5</v>
      </c>
      <c r="R221" s="38"/>
    </row>
    <row r="222" spans="1:18" ht="171" customHeight="1">
      <c r="A222" s="314"/>
      <c r="B222" s="273"/>
      <c r="C222" s="264"/>
      <c r="D222" s="187" t="s">
        <v>98</v>
      </c>
      <c r="E222" s="187" t="s">
        <v>419</v>
      </c>
      <c r="F222" s="118" t="s">
        <v>202</v>
      </c>
      <c r="G222" s="120" t="s">
        <v>186</v>
      </c>
      <c r="H222" s="114" t="s">
        <v>198</v>
      </c>
      <c r="I222" s="118" t="s">
        <v>201</v>
      </c>
      <c r="J222" s="120" t="s">
        <v>181</v>
      </c>
      <c r="K222" s="114" t="s">
        <v>183</v>
      </c>
      <c r="L222" s="136" t="s">
        <v>353</v>
      </c>
      <c r="M222" s="114" t="s">
        <v>11</v>
      </c>
      <c r="N222" s="127" t="s">
        <v>334</v>
      </c>
      <c r="O222" s="169">
        <v>1135</v>
      </c>
      <c r="P222" s="169">
        <v>1135</v>
      </c>
      <c r="Q222" s="169">
        <v>1135</v>
      </c>
      <c r="R222" s="38"/>
    </row>
    <row r="223" spans="1:18" ht="21.75" customHeight="1">
      <c r="A223" s="314"/>
      <c r="B223" s="273"/>
      <c r="C223" s="264"/>
      <c r="D223" s="112" t="s">
        <v>160</v>
      </c>
      <c r="E223" s="112" t="s">
        <v>129</v>
      </c>
      <c r="F223" s="260" t="s">
        <v>197</v>
      </c>
      <c r="G223" s="269" t="s">
        <v>186</v>
      </c>
      <c r="H223" s="252" t="s">
        <v>198</v>
      </c>
      <c r="I223" s="260" t="s">
        <v>199</v>
      </c>
      <c r="J223" s="269" t="s">
        <v>181</v>
      </c>
      <c r="K223" s="252" t="s">
        <v>200</v>
      </c>
      <c r="L223" s="303" t="s">
        <v>335</v>
      </c>
      <c r="M223" s="252" t="s">
        <v>11</v>
      </c>
      <c r="N223" s="252" t="s">
        <v>334</v>
      </c>
      <c r="O223" s="169">
        <v>1489.3</v>
      </c>
      <c r="P223" s="169">
        <v>1628</v>
      </c>
      <c r="Q223" s="169">
        <v>1710.7</v>
      </c>
      <c r="R223" s="38"/>
    </row>
    <row r="224" spans="1:18" ht="21.75" customHeight="1">
      <c r="A224" s="314"/>
      <c r="B224" s="273"/>
      <c r="C224" s="264"/>
      <c r="D224" s="112" t="s">
        <v>160</v>
      </c>
      <c r="E224" s="112" t="s">
        <v>130</v>
      </c>
      <c r="F224" s="268"/>
      <c r="G224" s="270"/>
      <c r="H224" s="253"/>
      <c r="I224" s="268"/>
      <c r="J224" s="270"/>
      <c r="K224" s="253"/>
      <c r="L224" s="362"/>
      <c r="M224" s="253"/>
      <c r="N224" s="253"/>
      <c r="O224" s="169">
        <v>448.8</v>
      </c>
      <c r="P224" s="169">
        <v>491.7</v>
      </c>
      <c r="Q224" s="169">
        <v>518.2</v>
      </c>
      <c r="R224" s="38"/>
    </row>
    <row r="225" spans="1:18" ht="39.75" customHeight="1">
      <c r="A225" s="314"/>
      <c r="B225" s="273"/>
      <c r="C225" s="264"/>
      <c r="D225" s="112" t="s">
        <v>160</v>
      </c>
      <c r="E225" s="112" t="s">
        <v>114</v>
      </c>
      <c r="F225" s="268"/>
      <c r="G225" s="270"/>
      <c r="H225" s="253"/>
      <c r="I225" s="268"/>
      <c r="J225" s="270"/>
      <c r="K225" s="253"/>
      <c r="L225" s="362"/>
      <c r="M225" s="253"/>
      <c r="N225" s="253"/>
      <c r="O225" s="169">
        <v>191.9</v>
      </c>
      <c r="P225" s="169">
        <v>325</v>
      </c>
      <c r="Q225" s="169">
        <v>273.6</v>
      </c>
      <c r="R225" s="38"/>
    </row>
    <row r="226" spans="1:18" ht="218.25" customHeight="1">
      <c r="A226" s="314"/>
      <c r="B226" s="261"/>
      <c r="C226" s="255"/>
      <c r="D226" s="112" t="s">
        <v>160</v>
      </c>
      <c r="E226" s="112" t="s">
        <v>115</v>
      </c>
      <c r="F226" s="279"/>
      <c r="G226" s="276"/>
      <c r="H226" s="254"/>
      <c r="I226" s="279"/>
      <c r="J226" s="276"/>
      <c r="K226" s="254"/>
      <c r="L226" s="285"/>
      <c r="M226" s="254"/>
      <c r="N226" s="254"/>
      <c r="O226" s="169">
        <v>921.9</v>
      </c>
      <c r="P226" s="169">
        <v>899.3</v>
      </c>
      <c r="Q226" s="169">
        <v>997.1</v>
      </c>
      <c r="R226" s="38"/>
    </row>
    <row r="227" spans="1:18" ht="60" customHeight="1">
      <c r="A227" s="318" t="s">
        <v>464</v>
      </c>
      <c r="B227" s="315" t="s">
        <v>179</v>
      </c>
      <c r="C227" s="291">
        <v>3239</v>
      </c>
      <c r="D227" s="112" t="s">
        <v>99</v>
      </c>
      <c r="E227" s="112" t="s">
        <v>111</v>
      </c>
      <c r="F227" s="260" t="s">
        <v>174</v>
      </c>
      <c r="G227" s="269" t="s">
        <v>180</v>
      </c>
      <c r="H227" s="252" t="s">
        <v>175</v>
      </c>
      <c r="I227" s="260" t="s">
        <v>182</v>
      </c>
      <c r="J227" s="269" t="s">
        <v>181</v>
      </c>
      <c r="K227" s="252" t="s">
        <v>183</v>
      </c>
      <c r="L227" s="361" t="s">
        <v>356</v>
      </c>
      <c r="M227" s="252" t="s">
        <v>11</v>
      </c>
      <c r="N227" s="252" t="s">
        <v>333</v>
      </c>
      <c r="O227" s="169">
        <v>69.5</v>
      </c>
      <c r="P227" s="169">
        <v>74.5</v>
      </c>
      <c r="Q227" s="169">
        <v>74.5</v>
      </c>
      <c r="R227" s="38"/>
    </row>
    <row r="228" spans="1:18" ht="60" customHeight="1">
      <c r="A228" s="264"/>
      <c r="B228" s="316"/>
      <c r="C228" s="264"/>
      <c r="D228" s="112" t="s">
        <v>99</v>
      </c>
      <c r="E228" s="112" t="s">
        <v>112</v>
      </c>
      <c r="F228" s="366"/>
      <c r="G228" s="270"/>
      <c r="H228" s="253"/>
      <c r="I228" s="268"/>
      <c r="J228" s="270"/>
      <c r="K228" s="253"/>
      <c r="L228" s="346"/>
      <c r="M228" s="253"/>
      <c r="N228" s="253"/>
      <c r="O228" s="169">
        <v>0.5</v>
      </c>
      <c r="P228" s="169">
        <v>0.5</v>
      </c>
      <c r="Q228" s="169">
        <v>0.5</v>
      </c>
      <c r="R228" s="38"/>
    </row>
    <row r="229" spans="1:18" ht="60" customHeight="1">
      <c r="A229" s="264"/>
      <c r="B229" s="316"/>
      <c r="C229" s="264"/>
      <c r="D229" s="112" t="s">
        <v>99</v>
      </c>
      <c r="E229" s="112" t="s">
        <v>113</v>
      </c>
      <c r="F229" s="366"/>
      <c r="G229" s="270"/>
      <c r="H229" s="253"/>
      <c r="I229" s="268"/>
      <c r="J229" s="270"/>
      <c r="K229" s="253"/>
      <c r="L229" s="346"/>
      <c r="M229" s="253"/>
      <c r="N229" s="253"/>
      <c r="O229" s="169">
        <v>21.1</v>
      </c>
      <c r="P229" s="169">
        <v>21.8</v>
      </c>
      <c r="Q229" s="169">
        <v>21.8</v>
      </c>
      <c r="R229" s="38"/>
    </row>
    <row r="230" spans="1:18" ht="60" customHeight="1">
      <c r="A230" s="264"/>
      <c r="B230" s="316"/>
      <c r="C230" s="264"/>
      <c r="D230" s="112" t="s">
        <v>99</v>
      </c>
      <c r="E230" s="112" t="s">
        <v>114</v>
      </c>
      <c r="F230" s="366"/>
      <c r="G230" s="270"/>
      <c r="H230" s="253"/>
      <c r="I230" s="268"/>
      <c r="J230" s="270"/>
      <c r="K230" s="253"/>
      <c r="L230" s="346"/>
      <c r="M230" s="253"/>
      <c r="N230" s="253"/>
      <c r="O230" s="169">
        <v>11.5</v>
      </c>
      <c r="P230" s="169">
        <v>11.5</v>
      </c>
      <c r="Q230" s="169">
        <v>11.5</v>
      </c>
      <c r="R230" s="38"/>
    </row>
    <row r="231" spans="1:18" ht="108.75" customHeight="1">
      <c r="A231" s="255"/>
      <c r="B231" s="317"/>
      <c r="C231" s="255"/>
      <c r="D231" s="112" t="s">
        <v>99</v>
      </c>
      <c r="E231" s="112" t="s">
        <v>115</v>
      </c>
      <c r="F231" s="312"/>
      <c r="G231" s="276"/>
      <c r="H231" s="254"/>
      <c r="I231" s="279"/>
      <c r="J231" s="276"/>
      <c r="K231" s="254"/>
      <c r="L231" s="346"/>
      <c r="M231" s="254"/>
      <c r="N231" s="254"/>
      <c r="O231" s="169">
        <v>12.8</v>
      </c>
      <c r="P231" s="169">
        <v>12.8</v>
      </c>
      <c r="Q231" s="169">
        <v>12.8</v>
      </c>
      <c r="R231" s="38"/>
    </row>
    <row r="232" spans="1:18" ht="409.5" customHeight="1">
      <c r="A232" s="237" t="s">
        <v>467</v>
      </c>
      <c r="B232" s="75" t="s">
        <v>437</v>
      </c>
      <c r="C232" s="214">
        <v>3241</v>
      </c>
      <c r="D232" s="213" t="s">
        <v>104</v>
      </c>
      <c r="E232" s="213" t="s">
        <v>133</v>
      </c>
      <c r="F232" s="209" t="s">
        <v>440</v>
      </c>
      <c r="G232" s="211" t="s">
        <v>438</v>
      </c>
      <c r="H232" s="213" t="s">
        <v>439</v>
      </c>
      <c r="I232" s="210" t="s">
        <v>441</v>
      </c>
      <c r="J232" s="211" t="s">
        <v>47</v>
      </c>
      <c r="K232" s="252" t="s">
        <v>442</v>
      </c>
      <c r="L232" s="212" t="s">
        <v>396</v>
      </c>
      <c r="M232" s="252" t="s">
        <v>11</v>
      </c>
      <c r="N232" s="252" t="s">
        <v>333</v>
      </c>
      <c r="O232" s="169">
        <v>739.9</v>
      </c>
      <c r="P232" s="169">
        <v>769.6</v>
      </c>
      <c r="Q232" s="169">
        <v>800.3</v>
      </c>
      <c r="R232" s="38"/>
    </row>
    <row r="233" spans="1:18" ht="409.5" customHeight="1">
      <c r="A233" s="237" t="s">
        <v>465</v>
      </c>
      <c r="B233" s="119" t="s">
        <v>322</v>
      </c>
      <c r="C233" s="214">
        <v>3254</v>
      </c>
      <c r="D233" s="114" t="s">
        <v>190</v>
      </c>
      <c r="E233" s="114" t="s">
        <v>115</v>
      </c>
      <c r="F233" s="118" t="s">
        <v>12</v>
      </c>
      <c r="G233" s="120" t="s">
        <v>191</v>
      </c>
      <c r="H233" s="114" t="s">
        <v>13</v>
      </c>
      <c r="I233" s="209" t="s">
        <v>192</v>
      </c>
      <c r="J233" s="120" t="s">
        <v>181</v>
      </c>
      <c r="K233" s="253"/>
      <c r="L233" s="136" t="s">
        <v>354</v>
      </c>
      <c r="M233" s="253"/>
      <c r="N233" s="253"/>
      <c r="O233" s="169">
        <v>370.3</v>
      </c>
      <c r="P233" s="169">
        <v>400.4</v>
      </c>
      <c r="Q233" s="169">
        <v>372.5</v>
      </c>
      <c r="R233" s="38"/>
    </row>
    <row r="234" spans="1:18" ht="15" customHeight="1">
      <c r="A234" s="375" t="s">
        <v>471</v>
      </c>
      <c r="B234" s="290" t="s">
        <v>323</v>
      </c>
      <c r="C234" s="252" t="s">
        <v>324</v>
      </c>
      <c r="D234" s="31" t="s">
        <v>99</v>
      </c>
      <c r="E234" s="31" t="s">
        <v>114</v>
      </c>
      <c r="F234" s="260" t="s">
        <v>174</v>
      </c>
      <c r="G234" s="269" t="s">
        <v>173</v>
      </c>
      <c r="H234" s="252" t="s">
        <v>175</v>
      </c>
      <c r="I234" s="260" t="s">
        <v>176</v>
      </c>
      <c r="J234" s="269" t="s">
        <v>10</v>
      </c>
      <c r="K234" s="253"/>
      <c r="L234" s="299" t="s">
        <v>355</v>
      </c>
      <c r="M234" s="253"/>
      <c r="N234" s="253"/>
      <c r="O234" s="169">
        <v>105.6</v>
      </c>
      <c r="P234" s="169">
        <v>105.9</v>
      </c>
      <c r="Q234" s="242">
        <v>110.9</v>
      </c>
      <c r="R234" s="38"/>
    </row>
    <row r="235" spans="1:18" ht="256.5" customHeight="1">
      <c r="A235" s="255"/>
      <c r="B235" s="302"/>
      <c r="C235" s="254"/>
      <c r="D235" s="31" t="s">
        <v>99</v>
      </c>
      <c r="E235" s="31" t="s">
        <v>115</v>
      </c>
      <c r="F235" s="279"/>
      <c r="G235" s="276"/>
      <c r="H235" s="254"/>
      <c r="I235" s="279"/>
      <c r="J235" s="276"/>
      <c r="K235" s="253"/>
      <c r="L235" s="301"/>
      <c r="M235" s="253"/>
      <c r="N235" s="253"/>
      <c r="O235" s="241">
        <v>249.4</v>
      </c>
      <c r="P235" s="169">
        <v>263.1</v>
      </c>
      <c r="Q235" s="169">
        <v>273.1</v>
      </c>
      <c r="R235" s="38"/>
    </row>
    <row r="236" spans="1:18" ht="110.25" customHeight="1">
      <c r="A236" s="250" t="s">
        <v>466</v>
      </c>
      <c r="B236" s="124" t="s">
        <v>325</v>
      </c>
      <c r="C236" s="125" t="s">
        <v>326</v>
      </c>
      <c r="D236" s="114"/>
      <c r="E236" s="114"/>
      <c r="F236" s="115"/>
      <c r="G236" s="117"/>
      <c r="H236" s="116"/>
      <c r="I236" s="115"/>
      <c r="J236" s="117"/>
      <c r="K236" s="254"/>
      <c r="L236" s="121"/>
      <c r="M236" s="254"/>
      <c r="N236" s="254"/>
      <c r="O236" s="197">
        <f>O237+O238+O239+O240+O241+O242+O243+O247+O248+O244+O245+O246+O249+O251+O250</f>
        <v>266618.39999999997</v>
      </c>
      <c r="P236" s="197">
        <f>P237+P238+P239+P240+P241+P242+P243+P247+P248+P244+P245+P246+P249+P251+P250</f>
        <v>277972.8</v>
      </c>
      <c r="Q236" s="197">
        <f>Q237+Q238+Q239+Q240+Q241+Q242+Q243+Q247+Q248+Q244+Q245+Q246+Q249+Q251+Q250</f>
        <v>289090.8</v>
      </c>
      <c r="R236" s="45"/>
    </row>
    <row r="237" spans="1:18" ht="22.5" customHeight="1">
      <c r="A237" s="313" t="s">
        <v>313</v>
      </c>
      <c r="B237" s="319" t="s">
        <v>177</v>
      </c>
      <c r="C237" s="252" t="s">
        <v>327</v>
      </c>
      <c r="D237" s="31" t="s">
        <v>128</v>
      </c>
      <c r="E237" s="31" t="s">
        <v>129</v>
      </c>
      <c r="F237" s="260" t="s">
        <v>174</v>
      </c>
      <c r="G237" s="269" t="s">
        <v>178</v>
      </c>
      <c r="H237" s="252" t="s">
        <v>175</v>
      </c>
      <c r="I237" s="260" t="s">
        <v>50</v>
      </c>
      <c r="J237" s="269" t="s">
        <v>51</v>
      </c>
      <c r="K237" s="252" t="s">
        <v>52</v>
      </c>
      <c r="L237" s="280" t="s">
        <v>343</v>
      </c>
      <c r="M237" s="252" t="s">
        <v>11</v>
      </c>
      <c r="N237" s="252" t="s">
        <v>333</v>
      </c>
      <c r="O237" s="169">
        <v>2711.3</v>
      </c>
      <c r="P237" s="169">
        <v>2819.6</v>
      </c>
      <c r="Q237" s="169">
        <v>2932.5</v>
      </c>
      <c r="R237" s="20"/>
    </row>
    <row r="238" spans="1:18" ht="16.5" customHeight="1">
      <c r="A238" s="314"/>
      <c r="B238" s="320"/>
      <c r="C238" s="253"/>
      <c r="D238" s="31" t="s">
        <v>128</v>
      </c>
      <c r="E238" s="31" t="s">
        <v>130</v>
      </c>
      <c r="F238" s="268"/>
      <c r="G238" s="270"/>
      <c r="H238" s="253"/>
      <c r="I238" s="268"/>
      <c r="J238" s="270"/>
      <c r="K238" s="253"/>
      <c r="L238" s="298"/>
      <c r="M238" s="253"/>
      <c r="N238" s="253"/>
      <c r="O238" s="169">
        <v>818.8</v>
      </c>
      <c r="P238" s="169">
        <v>851.5</v>
      </c>
      <c r="Q238" s="169">
        <v>885.6</v>
      </c>
      <c r="R238" s="20"/>
    </row>
    <row r="239" spans="1:18" ht="30" customHeight="1">
      <c r="A239" s="314"/>
      <c r="B239" s="320"/>
      <c r="C239" s="253"/>
      <c r="D239" s="31" t="s">
        <v>128</v>
      </c>
      <c r="E239" s="31" t="s">
        <v>115</v>
      </c>
      <c r="F239" s="268"/>
      <c r="G239" s="270"/>
      <c r="H239" s="253"/>
      <c r="I239" s="268"/>
      <c r="J239" s="270"/>
      <c r="K239" s="253"/>
      <c r="L239" s="298"/>
      <c r="M239" s="253"/>
      <c r="N239" s="253"/>
      <c r="O239" s="169">
        <v>28</v>
      </c>
      <c r="P239" s="169">
        <v>24.8</v>
      </c>
      <c r="Q239" s="169">
        <v>25.8</v>
      </c>
      <c r="R239" s="20"/>
    </row>
    <row r="240" spans="1:18" ht="19.5" customHeight="1">
      <c r="A240" s="314"/>
      <c r="B240" s="320"/>
      <c r="C240" s="253"/>
      <c r="D240" s="31" t="s">
        <v>128</v>
      </c>
      <c r="E240" s="31" t="s">
        <v>131</v>
      </c>
      <c r="F240" s="268"/>
      <c r="G240" s="270"/>
      <c r="H240" s="253"/>
      <c r="I240" s="268"/>
      <c r="J240" s="270"/>
      <c r="K240" s="253"/>
      <c r="L240" s="298"/>
      <c r="M240" s="253"/>
      <c r="N240" s="253"/>
      <c r="O240" s="169">
        <v>31766.4</v>
      </c>
      <c r="P240" s="169">
        <v>33398.4</v>
      </c>
      <c r="Q240" s="169">
        <v>34733.3</v>
      </c>
      <c r="R240" s="20"/>
    </row>
    <row r="241" spans="1:18" ht="21" customHeight="1" hidden="1">
      <c r="A241" s="314"/>
      <c r="B241" s="320"/>
      <c r="C241" s="253"/>
      <c r="D241" s="187" t="s">
        <v>128</v>
      </c>
      <c r="E241" s="187" t="s">
        <v>132</v>
      </c>
      <c r="F241" s="268"/>
      <c r="G241" s="270"/>
      <c r="H241" s="253"/>
      <c r="I241" s="268"/>
      <c r="J241" s="270"/>
      <c r="K241" s="253"/>
      <c r="L241" s="298"/>
      <c r="M241" s="253"/>
      <c r="N241" s="253"/>
      <c r="O241" s="169"/>
      <c r="P241" s="169"/>
      <c r="Q241" s="169"/>
      <c r="R241" s="20"/>
    </row>
    <row r="242" spans="1:18" ht="19.5" customHeight="1">
      <c r="A242" s="314"/>
      <c r="B242" s="320"/>
      <c r="C242" s="253"/>
      <c r="D242" s="187" t="s">
        <v>128</v>
      </c>
      <c r="E242" s="187" t="s">
        <v>133</v>
      </c>
      <c r="F242" s="268"/>
      <c r="G242" s="270"/>
      <c r="H242" s="253"/>
      <c r="I242" s="268"/>
      <c r="J242" s="270"/>
      <c r="K242" s="253"/>
      <c r="L242" s="298"/>
      <c r="M242" s="253"/>
      <c r="N242" s="253"/>
      <c r="O242" s="169">
        <v>64427.5</v>
      </c>
      <c r="P242" s="169">
        <v>67004.7</v>
      </c>
      <c r="Q242" s="169">
        <v>69684.8</v>
      </c>
      <c r="R242" s="20"/>
    </row>
    <row r="243" spans="1:18" ht="21" customHeight="1" hidden="1">
      <c r="A243" s="314"/>
      <c r="B243" s="320"/>
      <c r="C243" s="253"/>
      <c r="D243" s="31" t="s">
        <v>128</v>
      </c>
      <c r="E243" s="187" t="s">
        <v>134</v>
      </c>
      <c r="F243" s="268"/>
      <c r="G243" s="270"/>
      <c r="H243" s="253"/>
      <c r="I243" s="268"/>
      <c r="J243" s="270"/>
      <c r="K243" s="253"/>
      <c r="L243" s="298"/>
      <c r="M243" s="253"/>
      <c r="N243" s="253"/>
      <c r="O243" s="169"/>
      <c r="P243" s="169"/>
      <c r="Q243" s="169"/>
      <c r="R243" s="20"/>
    </row>
    <row r="244" spans="1:18" ht="21" customHeight="1">
      <c r="A244" s="314"/>
      <c r="B244" s="320"/>
      <c r="C244" s="253"/>
      <c r="D244" s="225" t="s">
        <v>128</v>
      </c>
      <c r="E244" s="225" t="s">
        <v>129</v>
      </c>
      <c r="F244" s="268"/>
      <c r="G244" s="270"/>
      <c r="H244" s="253"/>
      <c r="I244" s="268"/>
      <c r="J244" s="270"/>
      <c r="K244" s="253"/>
      <c r="L244" s="357" t="s">
        <v>344</v>
      </c>
      <c r="M244" s="253"/>
      <c r="N244" s="253"/>
      <c r="O244" s="242">
        <v>13745.3</v>
      </c>
      <c r="P244" s="242">
        <v>14295</v>
      </c>
      <c r="Q244" s="242">
        <v>14866.8</v>
      </c>
      <c r="R244" s="20"/>
    </row>
    <row r="245" spans="1:18" ht="21" customHeight="1">
      <c r="A245" s="314"/>
      <c r="B245" s="320"/>
      <c r="C245" s="253"/>
      <c r="D245" s="225" t="s">
        <v>128</v>
      </c>
      <c r="E245" s="225" t="s">
        <v>130</v>
      </c>
      <c r="F245" s="268"/>
      <c r="G245" s="270"/>
      <c r="H245" s="253"/>
      <c r="I245" s="268"/>
      <c r="J245" s="270"/>
      <c r="K245" s="253"/>
      <c r="L245" s="358"/>
      <c r="M245" s="253"/>
      <c r="N245" s="253"/>
      <c r="O245" s="242">
        <v>4151.1</v>
      </c>
      <c r="P245" s="242">
        <v>4317.1</v>
      </c>
      <c r="Q245" s="242">
        <v>4489.8</v>
      </c>
      <c r="R245" s="20"/>
    </row>
    <row r="246" spans="1:18" ht="21" customHeight="1">
      <c r="A246" s="314"/>
      <c r="B246" s="320"/>
      <c r="C246" s="253"/>
      <c r="D246" s="225" t="s">
        <v>128</v>
      </c>
      <c r="E246" s="225" t="s">
        <v>115</v>
      </c>
      <c r="F246" s="268"/>
      <c r="G246" s="270"/>
      <c r="H246" s="253"/>
      <c r="I246" s="268"/>
      <c r="J246" s="270"/>
      <c r="K246" s="253"/>
      <c r="L246" s="358"/>
      <c r="M246" s="253"/>
      <c r="N246" s="253"/>
      <c r="O246" s="242">
        <v>164.8</v>
      </c>
      <c r="P246" s="242">
        <v>171.4</v>
      </c>
      <c r="Q246" s="242">
        <v>178.2</v>
      </c>
      <c r="R246" s="20"/>
    </row>
    <row r="247" spans="1:18" ht="22.5" customHeight="1">
      <c r="A247" s="314"/>
      <c r="B247" s="320"/>
      <c r="C247" s="253"/>
      <c r="D247" s="31" t="s">
        <v>136</v>
      </c>
      <c r="E247" s="31" t="s">
        <v>129</v>
      </c>
      <c r="F247" s="268"/>
      <c r="G247" s="270"/>
      <c r="H247" s="253"/>
      <c r="I247" s="268"/>
      <c r="J247" s="270"/>
      <c r="K247" s="253"/>
      <c r="L247" s="359"/>
      <c r="M247" s="253"/>
      <c r="N247" s="253"/>
      <c r="O247" s="242">
        <v>57153.7</v>
      </c>
      <c r="P247" s="242">
        <v>59440.1</v>
      </c>
      <c r="Q247" s="242">
        <v>61817.6</v>
      </c>
      <c r="R247" s="20"/>
    </row>
    <row r="248" spans="1:18" ht="17.25" customHeight="1">
      <c r="A248" s="314"/>
      <c r="B248" s="320"/>
      <c r="C248" s="253"/>
      <c r="D248" s="31" t="s">
        <v>136</v>
      </c>
      <c r="E248" s="31" t="s">
        <v>130</v>
      </c>
      <c r="F248" s="268"/>
      <c r="G248" s="270"/>
      <c r="H248" s="253"/>
      <c r="I248" s="268"/>
      <c r="J248" s="270"/>
      <c r="K248" s="253"/>
      <c r="L248" s="359"/>
      <c r="M248" s="253"/>
      <c r="N248" s="253"/>
      <c r="O248" s="242">
        <v>17260.4</v>
      </c>
      <c r="P248" s="242">
        <v>17950.8</v>
      </c>
      <c r="Q248" s="242">
        <v>18668.8</v>
      </c>
      <c r="R248" s="20"/>
    </row>
    <row r="249" spans="1:18" ht="32.25" customHeight="1">
      <c r="A249" s="314"/>
      <c r="B249" s="320"/>
      <c r="C249" s="253"/>
      <c r="D249" s="31" t="s">
        <v>136</v>
      </c>
      <c r="E249" s="31" t="s">
        <v>115</v>
      </c>
      <c r="F249" s="268"/>
      <c r="G249" s="270"/>
      <c r="H249" s="253"/>
      <c r="I249" s="268"/>
      <c r="J249" s="270"/>
      <c r="K249" s="253"/>
      <c r="L249" s="359"/>
      <c r="M249" s="253"/>
      <c r="N249" s="253"/>
      <c r="O249" s="242">
        <v>1235.8</v>
      </c>
      <c r="P249" s="242">
        <v>1285.2</v>
      </c>
      <c r="Q249" s="242">
        <v>1336.6</v>
      </c>
      <c r="R249" s="20"/>
    </row>
    <row r="250" spans="1:18" ht="32.25" customHeight="1">
      <c r="A250" s="314"/>
      <c r="B250" s="320"/>
      <c r="C250" s="253"/>
      <c r="D250" s="199" t="s">
        <v>136</v>
      </c>
      <c r="E250" s="199" t="s">
        <v>133</v>
      </c>
      <c r="F250" s="268"/>
      <c r="G250" s="270"/>
      <c r="H250" s="253"/>
      <c r="I250" s="268"/>
      <c r="J250" s="270"/>
      <c r="K250" s="253"/>
      <c r="L250" s="359"/>
      <c r="M250" s="253"/>
      <c r="N250" s="253"/>
      <c r="O250" s="242">
        <v>72218.9</v>
      </c>
      <c r="P250" s="242">
        <v>75440.4</v>
      </c>
      <c r="Q250" s="242">
        <v>78458.2</v>
      </c>
      <c r="R250" s="45"/>
    </row>
    <row r="251" spans="1:18" ht="132" customHeight="1">
      <c r="A251" s="314"/>
      <c r="B251" s="321"/>
      <c r="C251" s="275"/>
      <c r="D251" s="199" t="s">
        <v>422</v>
      </c>
      <c r="E251" s="199" t="s">
        <v>149</v>
      </c>
      <c r="F251" s="268"/>
      <c r="G251" s="270"/>
      <c r="H251" s="253"/>
      <c r="I251" s="268"/>
      <c r="J251" s="270"/>
      <c r="K251" s="253"/>
      <c r="L251" s="360"/>
      <c r="M251" s="253"/>
      <c r="N251" s="253"/>
      <c r="O251" s="169">
        <v>936.4</v>
      </c>
      <c r="P251" s="169">
        <v>973.8</v>
      </c>
      <c r="Q251" s="169">
        <v>1012.8</v>
      </c>
      <c r="R251" s="50"/>
    </row>
    <row r="252" spans="1:18" ht="24.75" customHeight="1">
      <c r="A252" s="251"/>
      <c r="B252" s="46" t="s">
        <v>103</v>
      </c>
      <c r="C252" s="22"/>
      <c r="D252" s="22"/>
      <c r="E252" s="22"/>
      <c r="F252" s="21"/>
      <c r="G252" s="51"/>
      <c r="H252" s="51"/>
      <c r="I252" s="21"/>
      <c r="J252" s="51"/>
      <c r="K252" s="51"/>
      <c r="L252" s="52"/>
      <c r="M252" s="53"/>
      <c r="N252" s="53"/>
      <c r="O252" s="196">
        <f>O10+O154+O203+O210+O219+O236</f>
        <v>987711.1999999997</v>
      </c>
      <c r="P252" s="196">
        <f>P10+P154+P203+P210+P219+P236</f>
        <v>842909.7</v>
      </c>
      <c r="Q252" s="196">
        <f>Q10+Q154+Q203+Q210+Q219+Q236</f>
        <v>833355.2</v>
      </c>
      <c r="R252" s="49"/>
    </row>
    <row r="254" spans="1:14" ht="68.25" customHeight="1">
      <c r="A254" s="64" t="s">
        <v>445</v>
      </c>
      <c r="B254" s="65"/>
      <c r="C254" s="66"/>
      <c r="D254" s="66"/>
      <c r="E254" s="66"/>
      <c r="F254" s="65"/>
      <c r="G254" s="64"/>
      <c r="H254" s="64"/>
      <c r="I254" s="62"/>
      <c r="J254" s="11"/>
      <c r="K254" s="11"/>
      <c r="L254" s="65" t="s">
        <v>446</v>
      </c>
      <c r="M254" s="12"/>
      <c r="N254" s="12"/>
    </row>
    <row r="255" spans="1:17" ht="21">
      <c r="A255" s="67"/>
      <c r="B255" s="68"/>
      <c r="C255" s="69"/>
      <c r="D255" s="69"/>
      <c r="E255" s="69"/>
      <c r="F255" s="68"/>
      <c r="G255" s="67"/>
      <c r="H255" s="67"/>
      <c r="I255" s="63"/>
      <c r="O255" s="57"/>
      <c r="P255" s="57"/>
      <c r="Q255" s="57"/>
    </row>
    <row r="258" spans="1:2" ht="47.25" customHeight="1">
      <c r="A258" s="308" t="s">
        <v>395</v>
      </c>
      <c r="B258" s="309"/>
    </row>
  </sheetData>
  <sheetProtection/>
  <mergeCells count="534">
    <mergeCell ref="A213:A216"/>
    <mergeCell ref="A143:A144"/>
    <mergeCell ref="A145:A146"/>
    <mergeCell ref="A90:A93"/>
    <mergeCell ref="A95:A97"/>
    <mergeCell ref="A98:A115"/>
    <mergeCell ref="A125:A132"/>
    <mergeCell ref="A134:A135"/>
    <mergeCell ref="A136:A142"/>
    <mergeCell ref="G56:G71"/>
    <mergeCell ref="H56:H71"/>
    <mergeCell ref="I56:I71"/>
    <mergeCell ref="J56:J71"/>
    <mergeCell ref="A198:A200"/>
    <mergeCell ref="A227:A231"/>
    <mergeCell ref="F95:F97"/>
    <mergeCell ref="G116:G122"/>
    <mergeCell ref="I95:I97"/>
    <mergeCell ref="F82:F86"/>
    <mergeCell ref="H30:H34"/>
    <mergeCell ref="I30:I34"/>
    <mergeCell ref="J30:J34"/>
    <mergeCell ref="K30:K34"/>
    <mergeCell ref="L38:L40"/>
    <mergeCell ref="N98:N101"/>
    <mergeCell ref="K56:K71"/>
    <mergeCell ref="K47:K48"/>
    <mergeCell ref="J51:J53"/>
    <mergeCell ref="K49:K50"/>
    <mergeCell ref="K35:K41"/>
    <mergeCell ref="M35:M41"/>
    <mergeCell ref="I47:I48"/>
    <mergeCell ref="G54:G55"/>
    <mergeCell ref="H54:H55"/>
    <mergeCell ref="G35:G41"/>
    <mergeCell ref="J49:J50"/>
    <mergeCell ref="I49:I50"/>
    <mergeCell ref="K42:K44"/>
    <mergeCell ref="J42:J44"/>
    <mergeCell ref="M72:M79"/>
    <mergeCell ref="A56:A71"/>
    <mergeCell ref="C98:C114"/>
    <mergeCell ref="F98:F115"/>
    <mergeCell ref="G98:G115"/>
    <mergeCell ref="C90:C93"/>
    <mergeCell ref="G87:G89"/>
    <mergeCell ref="G82:G86"/>
    <mergeCell ref="G95:G97"/>
    <mergeCell ref="F90:F93"/>
    <mergeCell ref="C54:C55"/>
    <mergeCell ref="I54:I55"/>
    <mergeCell ref="G90:G93"/>
    <mergeCell ref="F54:F55"/>
    <mergeCell ref="B87:B89"/>
    <mergeCell ref="C87:C89"/>
    <mergeCell ref="F87:F89"/>
    <mergeCell ref="H82:H86"/>
    <mergeCell ref="B56:B71"/>
    <mergeCell ref="F56:F71"/>
    <mergeCell ref="N14:N20"/>
    <mergeCell ref="L21:L22"/>
    <mergeCell ref="M11:M22"/>
    <mergeCell ref="N21:N22"/>
    <mergeCell ref="L17:L20"/>
    <mergeCell ref="L12:L13"/>
    <mergeCell ref="N23:N24"/>
    <mergeCell ref="N35:N41"/>
    <mergeCell ref="M25:M27"/>
    <mergeCell ref="M42:M44"/>
    <mergeCell ref="F28:F29"/>
    <mergeCell ref="I82:I86"/>
    <mergeCell ref="K72:K79"/>
    <mergeCell ref="L85:L86"/>
    <mergeCell ref="G30:G34"/>
    <mergeCell ref="K54:K55"/>
    <mergeCell ref="A47:A48"/>
    <mergeCell ref="J98:J114"/>
    <mergeCell ref="I116:I122"/>
    <mergeCell ref="J95:J97"/>
    <mergeCell ref="J82:J86"/>
    <mergeCell ref="J90:J93"/>
    <mergeCell ref="H98:H115"/>
    <mergeCell ref="H116:H122"/>
    <mergeCell ref="C116:C122"/>
    <mergeCell ref="A54:A55"/>
    <mergeCell ref="M128:M129"/>
    <mergeCell ref="G128:G129"/>
    <mergeCell ref="L112:L115"/>
    <mergeCell ref="I98:I114"/>
    <mergeCell ref="L116:L117"/>
    <mergeCell ref="K98:K114"/>
    <mergeCell ref="J116:J122"/>
    <mergeCell ref="N237:N251"/>
    <mergeCell ref="H234:H235"/>
    <mergeCell ref="M206:M208"/>
    <mergeCell ref="I237:I251"/>
    <mergeCell ref="F237:F251"/>
    <mergeCell ref="I227:I231"/>
    <mergeCell ref="K232:K236"/>
    <mergeCell ref="M232:M236"/>
    <mergeCell ref="N232:N236"/>
    <mergeCell ref="G234:G235"/>
    <mergeCell ref="F234:F235"/>
    <mergeCell ref="C234:C235"/>
    <mergeCell ref="F227:F231"/>
    <mergeCell ref="C217:C218"/>
    <mergeCell ref="A220:A226"/>
    <mergeCell ref="C227:C231"/>
    <mergeCell ref="A234:A235"/>
    <mergeCell ref="G227:G231"/>
    <mergeCell ref="G217:G218"/>
    <mergeCell ref="F220:F221"/>
    <mergeCell ref="B220:B226"/>
    <mergeCell ref="C220:C226"/>
    <mergeCell ref="F217:F218"/>
    <mergeCell ref="G220:G221"/>
    <mergeCell ref="N227:N231"/>
    <mergeCell ref="M227:M231"/>
    <mergeCell ref="M223:M226"/>
    <mergeCell ref="N223:N226"/>
    <mergeCell ref="N217:N218"/>
    <mergeCell ref="M217:M218"/>
    <mergeCell ref="N220:N221"/>
    <mergeCell ref="M220:M221"/>
    <mergeCell ref="M204:M205"/>
    <mergeCell ref="N213:N216"/>
    <mergeCell ref="F213:F216"/>
    <mergeCell ref="L213:L216"/>
    <mergeCell ref="J206:J208"/>
    <mergeCell ref="I206:I208"/>
    <mergeCell ref="N206:N208"/>
    <mergeCell ref="N204:N205"/>
    <mergeCell ref="G204:G205"/>
    <mergeCell ref="J204:J205"/>
    <mergeCell ref="L155:L158"/>
    <mergeCell ref="M143:M144"/>
    <mergeCell ref="J155:J158"/>
    <mergeCell ref="K160:K161"/>
    <mergeCell ref="M186:M193"/>
    <mergeCell ref="J143:J146"/>
    <mergeCell ref="L166:L167"/>
    <mergeCell ref="M145:M146"/>
    <mergeCell ref="M155:M158"/>
    <mergeCell ref="L198:L200"/>
    <mergeCell ref="J134:J135"/>
    <mergeCell ref="I143:I146"/>
    <mergeCell ref="I134:I135"/>
    <mergeCell ref="I186:I191"/>
    <mergeCell ref="K186:K191"/>
    <mergeCell ref="K143:K146"/>
    <mergeCell ref="M194:M196"/>
    <mergeCell ref="L168:L169"/>
    <mergeCell ref="O198:O200"/>
    <mergeCell ref="K116:K122"/>
    <mergeCell ref="G134:G135"/>
    <mergeCell ref="I177:I185"/>
    <mergeCell ref="K170:K171"/>
    <mergeCell ref="I155:I158"/>
    <mergeCell ref="K162:K163"/>
    <mergeCell ref="G155:G158"/>
    <mergeCell ref="H128:H129"/>
    <mergeCell ref="N186:N193"/>
    <mergeCell ref="M30:M32"/>
    <mergeCell ref="L51:L53"/>
    <mergeCell ref="N45:N46"/>
    <mergeCell ref="N30:N32"/>
    <mergeCell ref="M51:M53"/>
    <mergeCell ref="M56:M70"/>
    <mergeCell ref="N42:N44"/>
    <mergeCell ref="M45:M46"/>
    <mergeCell ref="H237:H251"/>
    <mergeCell ref="L227:L231"/>
    <mergeCell ref="J227:J231"/>
    <mergeCell ref="J213:J216"/>
    <mergeCell ref="I234:I235"/>
    <mergeCell ref="J234:J235"/>
    <mergeCell ref="L234:L235"/>
    <mergeCell ref="K227:K231"/>
    <mergeCell ref="L223:L226"/>
    <mergeCell ref="I213:I216"/>
    <mergeCell ref="M237:M251"/>
    <mergeCell ref="K237:K251"/>
    <mergeCell ref="L237:L243"/>
    <mergeCell ref="J237:J251"/>
    <mergeCell ref="K213:K216"/>
    <mergeCell ref="K217:K218"/>
    <mergeCell ref="K220:K221"/>
    <mergeCell ref="L244:L251"/>
    <mergeCell ref="M213:M216"/>
    <mergeCell ref="C237:C251"/>
    <mergeCell ref="G223:G226"/>
    <mergeCell ref="H223:H226"/>
    <mergeCell ref="F223:F226"/>
    <mergeCell ref="H213:H216"/>
    <mergeCell ref="G186:G191"/>
    <mergeCell ref="F186:F191"/>
    <mergeCell ref="C213:C216"/>
    <mergeCell ref="H204:H205"/>
    <mergeCell ref="G237:G251"/>
    <mergeCell ref="C206:C209"/>
    <mergeCell ref="F206:F208"/>
    <mergeCell ref="C204:C205"/>
    <mergeCell ref="F204:F205"/>
    <mergeCell ref="A155:A169"/>
    <mergeCell ref="B155:B169"/>
    <mergeCell ref="C155:C169"/>
    <mergeCell ref="C198:C200"/>
    <mergeCell ref="A204:A205"/>
    <mergeCell ref="F162:F169"/>
    <mergeCell ref="B147:B151"/>
    <mergeCell ref="G170:G175"/>
    <mergeCell ref="F177:F185"/>
    <mergeCell ref="G177:G185"/>
    <mergeCell ref="G198:G200"/>
    <mergeCell ref="F198:F200"/>
    <mergeCell ref="C170:C175"/>
    <mergeCell ref="B177:B196"/>
    <mergeCell ref="D198:D200"/>
    <mergeCell ref="F136:F142"/>
    <mergeCell ref="C177:C196"/>
    <mergeCell ref="G136:G142"/>
    <mergeCell ref="C147:C151"/>
    <mergeCell ref="C136:C142"/>
    <mergeCell ref="F147:F152"/>
    <mergeCell ref="F143:F146"/>
    <mergeCell ref="C143:C144"/>
    <mergeCell ref="I223:I226"/>
    <mergeCell ref="G160:G169"/>
    <mergeCell ref="J223:J226"/>
    <mergeCell ref="K223:K226"/>
    <mergeCell ref="G213:G216"/>
    <mergeCell ref="H206:H208"/>
    <mergeCell ref="G206:G208"/>
    <mergeCell ref="I217:I218"/>
    <mergeCell ref="I170:I175"/>
    <mergeCell ref="H177:H185"/>
    <mergeCell ref="H227:H231"/>
    <mergeCell ref="A49:A50"/>
    <mergeCell ref="L177:L185"/>
    <mergeCell ref="L136:L142"/>
    <mergeCell ref="B49:B50"/>
    <mergeCell ref="C49:C50"/>
    <mergeCell ref="L49:L50"/>
    <mergeCell ref="I220:I221"/>
    <mergeCell ref="A87:A89"/>
    <mergeCell ref="A82:A86"/>
    <mergeCell ref="C45:C46"/>
    <mergeCell ref="F45:F46"/>
    <mergeCell ref="G45:G46"/>
    <mergeCell ref="C42:C44"/>
    <mergeCell ref="A45:A46"/>
    <mergeCell ref="B45:B46"/>
    <mergeCell ref="B42:B44"/>
    <mergeCell ref="C30:C34"/>
    <mergeCell ref="F35:F41"/>
    <mergeCell ref="D30:D31"/>
    <mergeCell ref="F42:F44"/>
    <mergeCell ref="A42:A44"/>
    <mergeCell ref="A35:A41"/>
    <mergeCell ref="B35:B41"/>
    <mergeCell ref="A30:A34"/>
    <mergeCell ref="C4:M4"/>
    <mergeCell ref="E5:E7"/>
    <mergeCell ref="I11:I24"/>
    <mergeCell ref="J11:J24"/>
    <mergeCell ref="C11:C24"/>
    <mergeCell ref="K11:K24"/>
    <mergeCell ref="F11:F24"/>
    <mergeCell ref="G11:G24"/>
    <mergeCell ref="H11:H24"/>
    <mergeCell ref="F5:N5"/>
    <mergeCell ref="N12:N13"/>
    <mergeCell ref="C5:C7"/>
    <mergeCell ref="F30:F34"/>
    <mergeCell ref="N25:N27"/>
    <mergeCell ref="B25:B29"/>
    <mergeCell ref="N28:N29"/>
    <mergeCell ref="L28:L29"/>
    <mergeCell ref="C25:C29"/>
    <mergeCell ref="B11:B24"/>
    <mergeCell ref="L30:L32"/>
    <mergeCell ref="A25:A29"/>
    <mergeCell ref="A5:B7"/>
    <mergeCell ref="L14:L16"/>
    <mergeCell ref="L23:L24"/>
    <mergeCell ref="M23:M24"/>
    <mergeCell ref="L25:L27"/>
    <mergeCell ref="K25:K27"/>
    <mergeCell ref="A2:N3"/>
    <mergeCell ref="R5:R7"/>
    <mergeCell ref="F6:H6"/>
    <mergeCell ref="I6:K6"/>
    <mergeCell ref="L6:N6"/>
    <mergeCell ref="A4:B4"/>
    <mergeCell ref="O5:Q5"/>
    <mergeCell ref="O6:O7"/>
    <mergeCell ref="P6:Q6"/>
    <mergeCell ref="D5:D7"/>
    <mergeCell ref="B134:B135"/>
    <mergeCell ref="A217:A218"/>
    <mergeCell ref="B237:B251"/>
    <mergeCell ref="A206:A209"/>
    <mergeCell ref="B204:B205"/>
    <mergeCell ref="B217:B218"/>
    <mergeCell ref="B145:B146"/>
    <mergeCell ref="A170:A175"/>
    <mergeCell ref="B198:B200"/>
    <mergeCell ref="A177:A196"/>
    <mergeCell ref="A258:B258"/>
    <mergeCell ref="B90:B93"/>
    <mergeCell ref="B213:B216"/>
    <mergeCell ref="B136:B142"/>
    <mergeCell ref="B234:B235"/>
    <mergeCell ref="B170:B175"/>
    <mergeCell ref="B206:B209"/>
    <mergeCell ref="A237:A251"/>
    <mergeCell ref="B143:B144"/>
    <mergeCell ref="B227:B231"/>
    <mergeCell ref="C134:C135"/>
    <mergeCell ref="G143:G146"/>
    <mergeCell ref="I128:I129"/>
    <mergeCell ref="C125:C130"/>
    <mergeCell ref="C145:C146"/>
    <mergeCell ref="H130:H132"/>
    <mergeCell ref="F125:F126"/>
    <mergeCell ref="G125:G126"/>
    <mergeCell ref="H134:H135"/>
    <mergeCell ref="G130:G132"/>
    <mergeCell ref="H90:H93"/>
    <mergeCell ref="J72:J79"/>
    <mergeCell ref="G72:G79"/>
    <mergeCell ref="I72:I79"/>
    <mergeCell ref="K90:K93"/>
    <mergeCell ref="H87:H89"/>
    <mergeCell ref="I87:I89"/>
    <mergeCell ref="I90:I93"/>
    <mergeCell ref="K82:K86"/>
    <mergeCell ref="J87:J89"/>
    <mergeCell ref="H95:H97"/>
    <mergeCell ref="E95:E96"/>
    <mergeCell ref="F116:F122"/>
    <mergeCell ref="D134:D135"/>
    <mergeCell ref="F134:F135"/>
    <mergeCell ref="D95:D96"/>
    <mergeCell ref="D125:D126"/>
    <mergeCell ref="E134:E135"/>
    <mergeCell ref="F128:F129"/>
    <mergeCell ref="F130:F132"/>
    <mergeCell ref="J198:J200"/>
    <mergeCell ref="E198:E200"/>
    <mergeCell ref="H160:H169"/>
    <mergeCell ref="H170:H175"/>
    <mergeCell ref="K177:K185"/>
    <mergeCell ref="H198:H200"/>
    <mergeCell ref="I198:I200"/>
    <mergeCell ref="F170:F175"/>
    <mergeCell ref="I160:I169"/>
    <mergeCell ref="J160:J171"/>
    <mergeCell ref="H220:H221"/>
    <mergeCell ref="K206:K208"/>
    <mergeCell ref="J217:J218"/>
    <mergeCell ref="I204:I205"/>
    <mergeCell ref="L170:L171"/>
    <mergeCell ref="A147:A151"/>
    <mergeCell ref="L204:L205"/>
    <mergeCell ref="L220:L221"/>
    <mergeCell ref="H217:H218"/>
    <mergeCell ref="L217:L218"/>
    <mergeCell ref="N177:N185"/>
    <mergeCell ref="J220:J221"/>
    <mergeCell ref="N198:N202"/>
    <mergeCell ref="L194:L196"/>
    <mergeCell ref="N194:N196"/>
    <mergeCell ref="J186:J191"/>
    <mergeCell ref="J177:J185"/>
    <mergeCell ref="K198:K200"/>
    <mergeCell ref="M198:M202"/>
    <mergeCell ref="K204:K205"/>
    <mergeCell ref="H143:H146"/>
    <mergeCell ref="L143:L144"/>
    <mergeCell ref="I130:I132"/>
    <mergeCell ref="K134:K135"/>
    <mergeCell ref="J136:J142"/>
    <mergeCell ref="L134:L135"/>
    <mergeCell ref="H136:H142"/>
    <mergeCell ref="I136:I142"/>
    <mergeCell ref="J125:J132"/>
    <mergeCell ref="K128:K129"/>
    <mergeCell ref="H155:H158"/>
    <mergeCell ref="H186:H191"/>
    <mergeCell ref="K155:K158"/>
    <mergeCell ref="L164:L165"/>
    <mergeCell ref="L186:L193"/>
    <mergeCell ref="M136:M142"/>
    <mergeCell ref="L162:L163"/>
    <mergeCell ref="M177:M185"/>
    <mergeCell ref="M170:M171"/>
    <mergeCell ref="K136:K142"/>
    <mergeCell ref="L82:L84"/>
    <mergeCell ref="L128:L129"/>
    <mergeCell ref="K95:K97"/>
    <mergeCell ref="K87:K89"/>
    <mergeCell ref="L118:L120"/>
    <mergeCell ref="L103:L111"/>
    <mergeCell ref="A72:A81"/>
    <mergeCell ref="B72:B81"/>
    <mergeCell ref="C72:C81"/>
    <mergeCell ref="B125:B130"/>
    <mergeCell ref="A116:A122"/>
    <mergeCell ref="B82:B86"/>
    <mergeCell ref="C82:C86"/>
    <mergeCell ref="B98:B114"/>
    <mergeCell ref="B95:B97"/>
    <mergeCell ref="B116:B122"/>
    <mergeCell ref="C95:C97"/>
    <mergeCell ref="N87:N89"/>
    <mergeCell ref="N56:N70"/>
    <mergeCell ref="M95:M97"/>
    <mergeCell ref="M162:M169"/>
    <mergeCell ref="L56:L65"/>
    <mergeCell ref="L72:L79"/>
    <mergeCell ref="N143:N144"/>
    <mergeCell ref="N155:N158"/>
    <mergeCell ref="N162:N169"/>
    <mergeCell ref="M82:M86"/>
    <mergeCell ref="M87:M89"/>
    <mergeCell ref="N91:N93"/>
    <mergeCell ref="N136:N142"/>
    <mergeCell ref="N116:N122"/>
    <mergeCell ref="N95:N97"/>
    <mergeCell ref="N82:N86"/>
    <mergeCell ref="M134:M135"/>
    <mergeCell ref="N134:N135"/>
    <mergeCell ref="M116:M122"/>
    <mergeCell ref="N170:N171"/>
    <mergeCell ref="M90:M93"/>
    <mergeCell ref="N128:N129"/>
    <mergeCell ref="L150:L151"/>
    <mergeCell ref="L125:L126"/>
    <mergeCell ref="M125:M126"/>
    <mergeCell ref="L98:L101"/>
    <mergeCell ref="M130:M132"/>
    <mergeCell ref="L95:L97"/>
    <mergeCell ref="M98:M115"/>
    <mergeCell ref="O134:O135"/>
    <mergeCell ref="P134:P135"/>
    <mergeCell ref="Q134:Q135"/>
    <mergeCell ref="N147:N151"/>
    <mergeCell ref="P96:P97"/>
    <mergeCell ref="Q96:Q97"/>
    <mergeCell ref="O96:O97"/>
    <mergeCell ref="N145:N146"/>
    <mergeCell ref="N103:N115"/>
    <mergeCell ref="N125:N126"/>
    <mergeCell ref="F49:F50"/>
    <mergeCell ref="N72:N79"/>
    <mergeCell ref="F72:F79"/>
    <mergeCell ref="I45:I46"/>
    <mergeCell ref="N47:N53"/>
    <mergeCell ref="H72:H79"/>
    <mergeCell ref="M54:M55"/>
    <mergeCell ref="H49:H50"/>
    <mergeCell ref="L45:L46"/>
    <mergeCell ref="M49:M50"/>
    <mergeCell ref="I42:I44"/>
    <mergeCell ref="F25:F27"/>
    <mergeCell ref="G25:G27"/>
    <mergeCell ref="K45:K46"/>
    <mergeCell ref="H35:H41"/>
    <mergeCell ref="I35:I41"/>
    <mergeCell ref="G28:G29"/>
    <mergeCell ref="H28:H29"/>
    <mergeCell ref="I28:I29"/>
    <mergeCell ref="G42:G44"/>
    <mergeCell ref="J35:J41"/>
    <mergeCell ref="G49:G50"/>
    <mergeCell ref="H51:H53"/>
    <mergeCell ref="H25:H27"/>
    <mergeCell ref="I25:I27"/>
    <mergeCell ref="J25:J27"/>
    <mergeCell ref="J45:J46"/>
    <mergeCell ref="J28:J29"/>
    <mergeCell ref="I51:I53"/>
    <mergeCell ref="J47:J48"/>
    <mergeCell ref="B47:B48"/>
    <mergeCell ref="C47:C48"/>
    <mergeCell ref="H45:H46"/>
    <mergeCell ref="E30:E31"/>
    <mergeCell ref="B30:B34"/>
    <mergeCell ref="F47:F48"/>
    <mergeCell ref="G47:G48"/>
    <mergeCell ref="H42:H44"/>
    <mergeCell ref="H47:H48"/>
    <mergeCell ref="C35:C41"/>
    <mergeCell ref="A51:A53"/>
    <mergeCell ref="B51:B53"/>
    <mergeCell ref="C51:C53"/>
    <mergeCell ref="F51:F53"/>
    <mergeCell ref="G51:G53"/>
    <mergeCell ref="L66:L70"/>
    <mergeCell ref="J54:J55"/>
    <mergeCell ref="C56:C70"/>
    <mergeCell ref="K51:K53"/>
    <mergeCell ref="B54:B55"/>
    <mergeCell ref="P28:P29"/>
    <mergeCell ref="Q28:Q29"/>
    <mergeCell ref="L35:L37"/>
    <mergeCell ref="D38:D41"/>
    <mergeCell ref="O39:O40"/>
    <mergeCell ref="P39:P40"/>
    <mergeCell ref="K28:K29"/>
    <mergeCell ref="Q30:Q31"/>
    <mergeCell ref="P30:P31"/>
    <mergeCell ref="O30:O31"/>
    <mergeCell ref="Q198:Q200"/>
    <mergeCell ref="Q116:Q117"/>
    <mergeCell ref="Q39:Q40"/>
    <mergeCell ref="D25:D29"/>
    <mergeCell ref="E25:E27"/>
    <mergeCell ref="E28:E29"/>
    <mergeCell ref="O25:O27"/>
    <mergeCell ref="O28:O29"/>
    <mergeCell ref="P25:P27"/>
    <mergeCell ref="Q25:Q27"/>
    <mergeCell ref="D87:D89"/>
    <mergeCell ref="D116:D117"/>
    <mergeCell ref="E116:E117"/>
    <mergeCell ref="O116:O117"/>
    <mergeCell ref="P116:P117"/>
    <mergeCell ref="P198:P200"/>
    <mergeCell ref="H125:H126"/>
    <mergeCell ref="I125:I126"/>
    <mergeCell ref="K125:K126"/>
    <mergeCell ref="L87:L89"/>
  </mergeCells>
  <printOptions/>
  <pageMargins left="0.15748031496062992" right="0" top="0" bottom="0" header="0.31496062992125984" footer="0.31496062992125984"/>
  <pageSetup errors="blank" horizontalDpi="600" verticalDpi="600" orientation="landscape" scale="50" r:id="rId1"/>
  <rowBreaks count="1" manualBreakCount="1">
    <brk id="142"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костя</dc:creator>
  <cp:keywords/>
  <dc:description/>
  <cp:lastModifiedBy>костя</cp:lastModifiedBy>
  <cp:lastPrinted>2022-11-14T08:24:02Z</cp:lastPrinted>
  <dcterms:created xsi:type="dcterms:W3CDTF">2017-05-12T03:30:48Z</dcterms:created>
  <dcterms:modified xsi:type="dcterms:W3CDTF">2022-11-14T08:26:20Z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