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'Sheet'!$A$1:$Q$249</definedName>
  </definedNames>
  <calcPr fullCalcOnLoad="1"/>
</workbook>
</file>

<file path=xl/sharedStrings.xml><?xml version="1.0" encoding="utf-8"?>
<sst xmlns="http://schemas.openxmlformats.org/spreadsheetml/2006/main" count="1241" uniqueCount="488">
  <si>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</si>
  <si>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</si>
  <si>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</si>
  <si>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</si>
  <si>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</si>
  <si>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</si>
  <si>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</si>
  <si>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</si>
  <si>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</si>
  <si>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</si>
  <si>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</si>
  <si>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</si>
  <si>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</si>
  <si>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</si>
  <si>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</si>
  <si>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</si>
  <si>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</si>
  <si>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</si>
  <si>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</si>
  <si>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</si>
  <si>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</si>
  <si>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</si>
  <si>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</si>
  <si>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</si>
  <si>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</si>
  <si>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</si>
  <si>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</si>
  <si>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</si>
  <si>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</si>
  <si>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</si>
  <si>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</si>
  <si>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</si>
  <si>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</si>
  <si>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</si>
  <si>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</si>
  <si>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</si>
  <si>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</si>
  <si>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</si>
  <si>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</si>
  <si>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</si>
  <si>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</si>
  <si>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</si>
  <si>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</si>
  <si>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</si>
  <si>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</si>
  <si>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</si>
  <si>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</si>
  <si>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</si>
  <si>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</si>
  <si>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</si>
  <si>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</si>
  <si>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</si>
  <si>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</si>
  <si>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</si>
  <si>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</si>
  <si>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</si>
  <si>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</si>
  <si>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</si>
  <si>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</si>
  <si>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</si>
  <si>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</si>
  <si>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</si>
  <si>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</si>
  <si>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</si>
  <si>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</si>
  <si>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</si>
  <si>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</si>
  <si>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</si>
  <si>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</si>
  <si>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</si>
  <si>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</si>
  <si>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</si>
  <si>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</si>
  <si>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</si>
  <si>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</si>
  <si>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</si>
  <si>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</si>
  <si>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</si>
  <si>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</si>
  <si>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</si>
  <si>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</si>
  <si>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</si>
  <si>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</si>
  <si>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</si>
  <si>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</si>
  <si>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</si>
  <si>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</si>
  <si>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</si>
  <si>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</si>
  <si>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</si>
  <si>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</si>
  <si>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</si>
  <si>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</si>
  <si>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</si>
  <si>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</si>
  <si>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</si>
  <si>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</si>
  <si>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</si>
  <si>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</si>
  <si>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</si>
  <si>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</si>
  <si>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</si>
  <si>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</si>
  <si>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</si>
  <si>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</si>
  <si>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</si>
  <si>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</si>
  <si>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</si>
  <si>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</si>
  <si>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</si>
  <si>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</si>
  <si>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</si>
  <si>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</si>
  <si>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</si>
  <si>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</si>
  <si>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</si>
  <si>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</si>
  <si>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</si>
  <si>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</si>
  <si>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</si>
  <si>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</si>
  <si>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</si>
  <si>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</si>
  <si>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</si>
  <si>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</si>
  <si>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</si>
  <si>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</si>
  <si>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</si>
  <si>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</si>
  <si>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</si>
  <si>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</si>
  <si>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</si>
  <si>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</si>
  <si>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</si>
  <si>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</si>
  <si>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</si>
  <si>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</si>
  <si>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</si>
  <si>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</si>
  <si>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</si>
  <si>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</si>
  <si>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</si>
  <si>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</si>
  <si>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</si>
  <si>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</si>
  <si>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</si>
  <si>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</si>
  <si>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</si>
  <si>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</si>
  <si>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</si>
  <si>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</si>
  <si>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</si>
  <si>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</si>
  <si>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</si>
  <si>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</si>
  <si>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</si>
  <si>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</si>
  <si>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</si>
  <si>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</si>
  <si>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</si>
  <si>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</si>
  <si>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</si>
  <si>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</si>
  <si>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</si>
  <si>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</si>
  <si>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</si>
  <si>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</si>
  <si>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</si>
  <si>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</si>
  <si>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</si>
  <si>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</si>
  <si>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</si>
  <si>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</si>
  <si>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</si>
  <si>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</si>
  <si>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</si>
  <si>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</si>
  <si>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</si>
  <si>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</si>
  <si>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</si>
  <si>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</si>
  <si>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</si>
  <si>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</si>
  <si>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</si>
  <si>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</si>
  <si>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</si>
  <si>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</si>
  <si>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</si>
  <si>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</si>
  <si>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</si>
  <si>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</si>
  <si>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</si>
  <si>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</si>
  <si>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</si>
  <si>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</si>
  <si>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</si>
  <si>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</si>
  <si>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</si>
  <si>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</si>
  <si>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</si>
  <si>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</si>
  <si>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</si>
  <si>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</si>
  <si>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</si>
  <si>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</si>
  <si>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</si>
  <si>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</si>
  <si>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</si>
  <si>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</si>
  <si>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</si>
  <si>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</si>
  <si>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</si>
  <si>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</si>
  <si>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</si>
  <si>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</si>
  <si>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</si>
  <si>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</si>
  <si>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</si>
  <si>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</si>
  <si>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</si>
  <si>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</si>
  <si>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</si>
  <si>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</si>
  <si>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</si>
  <si>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</si>
  <si>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</si>
  <si>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</si>
  <si>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</si>
  <si>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</si>
  <si>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</si>
  <si>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</si>
  <si>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</si>
  <si>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</si>
  <si>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</si>
  <si>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</si>
  <si>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</si>
  <si>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</si>
  <si>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</si>
  <si>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</si>
  <si>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</si>
  <si>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</si>
  <si>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</si>
  <si>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</si>
  <si>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</si>
  <si>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</si>
  <si>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</si>
  <si>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</si>
  <si>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</si>
  <si>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</si>
  <si>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</si>
  <si>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</si>
  <si>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</si>
  <si>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</si>
  <si>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</si>
  <si>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</si>
  <si>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</si>
  <si>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</si>
  <si>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</si>
  <si>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</si>
  <si>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</si>
  <si>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</si>
  <si>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Начальник  Финансового управления Администрации  городского округа Верхотурский                                                                                                                                               С.Н.Глушкова</t>
  </si>
  <si>
    <t>С.Н.Глушкова</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</si>
  <si>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</si>
  <si>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</si>
  <si>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Постановление администрации городского округа Верхотурский от  13.11.2013 № 1004  «Об утверждении муниципальной программы городского округа Верхотурский «Развитие образования в городском округе Верхотурский до 2021 года»,  подпрограмма "Развитие талантливой молодежи через научно-исследовательскую деятельность обучающихся и воспитанников"</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</si>
  <si>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</si>
  <si>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</si>
  <si>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</si>
  <si>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</si>
  <si>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</si>
  <si>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</si>
  <si>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</si>
  <si>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</si>
  <si>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</si>
  <si>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</si>
  <si>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</si>
  <si>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</si>
  <si>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</si>
  <si>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</si>
  <si>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</si>
  <si>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</si>
  <si>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</si>
  <si>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</si>
  <si>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</si>
  <si>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</si>
  <si>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</si>
  <si>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</si>
  <si>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</si>
  <si>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</si>
  <si>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</si>
  <si>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</si>
  <si>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</si>
  <si>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</si>
  <si>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</si>
  <si>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</si>
  <si>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</si>
  <si>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</si>
  <si>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</si>
  <si>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</si>
  <si>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</si>
  <si>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2548</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</si>
  <si>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</si>
  <si>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</si>
  <si>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</si>
  <si>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</si>
  <si>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</si>
  <si>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</si>
  <si>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</si>
  <si>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</si>
  <si>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</si>
  <si>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</si>
  <si>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</si>
  <si>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</si>
  <si>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</si>
  <si>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</si>
  <si>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</si>
  <si>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</si>
  <si>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</si>
  <si>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</si>
  <si>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</si>
  <si>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</si>
  <si>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</si>
  <si>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</si>
  <si>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</si>
  <si>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</si>
  <si>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</si>
  <si>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</si>
  <si>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</si>
  <si>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</si>
  <si>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</si>
  <si>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</si>
  <si>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</si>
  <si>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</si>
  <si>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</si>
  <si>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</si>
  <si>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</si>
  <si>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</si>
  <si>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</si>
  <si>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</si>
  <si>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</si>
  <si>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</si>
  <si>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</si>
  <si>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</si>
  <si>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</si>
  <si>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</si>
  <si>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</si>
  <si>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</si>
  <si>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</si>
  <si>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</si>
  <si>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</si>
  <si>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</si>
  <si>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</si>
  <si>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</si>
  <si>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</si>
  <si>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</si>
  <si>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</si>
  <si>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</si>
  <si>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</si>
  <si>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</si>
  <si>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</si>
  <si>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</si>
  <si>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</si>
  <si>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</si>
  <si>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</si>
  <si>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</si>
  <si>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</si>
  <si>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</si>
  <si>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</si>
  <si>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</si>
  <si>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</si>
  <si>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</si>
  <si>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</si>
  <si>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</si>
  <si>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</si>
  <si>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</si>
  <si>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</si>
  <si>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</si>
  <si>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</si>
  <si>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</si>
  <si>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</si>
  <si>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</si>
  <si>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</si>
  <si>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</si>
  <si>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</si>
  <si>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</si>
  <si>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</si>
  <si>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</si>
  <si>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</si>
  <si>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</si>
  <si>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</si>
  <si>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</si>
  <si>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</si>
  <si>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</si>
  <si>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</si>
  <si>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</si>
  <si>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</si>
  <si>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</si>
  <si>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</si>
  <si>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</si>
  <si>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</si>
  <si>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</si>
  <si>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</si>
  <si>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</si>
  <si>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</si>
  <si>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</si>
  <si>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</si>
  <si>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</si>
  <si>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</si>
  <si>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</si>
  <si>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</si>
  <si>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</si>
  <si>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</si>
  <si>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</si>
  <si>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</si>
  <si>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</si>
  <si>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</si>
  <si>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</si>
  <si>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</si>
  <si>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</si>
  <si>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</si>
  <si>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</si>
  <si>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</si>
  <si>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</si>
  <si>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</si>
  <si>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</si>
  <si>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</si>
  <si>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</si>
  <si>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</si>
  <si>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</si>
  <si>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</si>
  <si>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</si>
  <si>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</si>
  <si>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</si>
  <si>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</si>
  <si>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</si>
  <si>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</si>
  <si>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</si>
  <si>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</si>
  <si>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</si>
  <si>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</si>
  <si>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</si>
  <si>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</si>
  <si>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</si>
  <si>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</si>
  <si>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</si>
  <si>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</si>
  <si>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</si>
  <si>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</si>
  <si>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</si>
  <si>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</si>
  <si>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</si>
  <si>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</si>
  <si>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</si>
  <si>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</si>
  <si>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</si>
  <si>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</si>
  <si>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</si>
  <si>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</si>
  <si>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</si>
  <si>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</si>
  <si>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</si>
  <si>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</si>
  <si>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</si>
  <si>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</si>
  <si>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</si>
  <si>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</si>
  <si>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</si>
  <si>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</si>
  <si>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 2025 года" </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</si>
  <si>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</si>
  <si>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</si>
  <si>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</si>
  <si>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</si>
  <si>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</si>
  <si>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</si>
  <si>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</si>
  <si>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</si>
  <si>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</si>
  <si>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</si>
  <si>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</si>
  <si>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</si>
  <si>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05.02.2020 г. № 1)                                     </t>
  </si>
  <si>
    <t>01.01.2020  31.12.2025</t>
  </si>
  <si>
    <t xml:space="preserve"> о</t>
  </si>
  <si>
    <t>31.03.2014 не установлено</t>
  </si>
  <si>
    <t xml:space="preserve">Решение Думы городского округа Верхотурский от  27.04.2016   № 25  «Об утверждении Положения "Об Управлении образования Администрации </t>
  </si>
  <si>
    <t>27.04.2016 не установлено</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</si>
</sst>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4">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color rgb="FF000000"/>
      </left>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s>
  <cellStyleXfs count="58">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47" fillId="20" borderId="1">
      <alignment horizontal="right" vertical="top" shrinkToFit="1"/>
      <protection/>
    </xf>
    <xf numFmtId="4" fontId="47" fillId="21" borderId="1">
      <alignment horizontal="right" vertical="top" shrinkToFit="1"/>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9" borderId="3" applyNumberFormat="0" applyAlignment="0" applyProtection="0"/>
    <xf numFmtId="0" fontId="50" fillId="29" borderId="2" applyNumberFormat="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4" fillId="0" borderId="7" applyNumberFormat="0" applyFill="0" applyAlignment="0" applyProtection="0"/>
    <xf numFmtId="0" fontId="54" fillId="30" borderId="8"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0" fillId="33" borderId="9" applyNumberFormat="0" applyFont="0" applyAlignment="0" applyProtection="0"/>
    <xf numFmtId="0" fontId="59" fillId="0" borderId="10" applyNumberFormat="0" applyFill="0" applyAlignment="0" applyProtection="0"/>
    <xf numFmtId="0" fontId="60" fillId="0" borderId="0" applyNumberFormat="0" applyFill="0" applyBorder="0" applyAlignment="0" applyProtection="0"/>
    <xf numFmtId="0" fontId="61" fillId="34" borderId="0" applyNumberFormat="0" applyBorder="0" applyAlignment="0" applyProtection="0"/>
  </cellStyleXfs>
  <cellXfs count="430">
    <xf numFmtId="0" fontId="0" fillId="0" borderId="0" xfId="0" applyFont="1" applyAlignment="1">
      <alignment/>
    </xf>
    <xf numFmtId="0" fontId="0" fillId="0" borderId="0" xfId="0" applyFill="1" applyAlignment="1">
      <alignment/>
    </xf>
    <xf numFmtId="49" fontId="62"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2" fillId="0" borderId="11" xfId="0" applyNumberFormat="1" applyFont="1" applyFill="1" applyBorder="1" applyAlignment="1" applyProtection="1">
      <alignment horizontal="center" vertical="center" wrapText="1" readingOrder="1"/>
      <protection/>
    </xf>
    <xf numFmtId="1" fontId="62"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2" fillId="0" borderId="11" xfId="0" applyNumberFormat="1" applyFont="1" applyFill="1" applyBorder="1" applyAlignment="1" applyProtection="1">
      <alignment horizontal="center" vertical="center" wrapText="1" readingOrder="1"/>
      <protection/>
    </xf>
    <xf numFmtId="0" fontId="63" fillId="0" borderId="0" xfId="0" applyFont="1" applyFill="1" applyAlignment="1">
      <alignment/>
    </xf>
    <xf numFmtId="1" fontId="62" fillId="0" borderId="12" xfId="0" applyNumberFormat="1" applyFont="1" applyFill="1" applyBorder="1" applyAlignment="1" applyProtection="1">
      <alignment horizontal="center" wrapText="1" readingOrder="1"/>
      <protection/>
    </xf>
    <xf numFmtId="0" fontId="64" fillId="0" borderId="0" xfId="0" applyFont="1" applyFill="1" applyAlignment="1">
      <alignment/>
    </xf>
    <xf numFmtId="0" fontId="64" fillId="0" borderId="0" xfId="0" applyFont="1" applyFill="1" applyAlignment="1">
      <alignment horizontal="center"/>
    </xf>
    <xf numFmtId="1" fontId="0" fillId="0" borderId="0" xfId="0" applyNumberFormat="1" applyFill="1" applyAlignment="1">
      <alignment horizontal="center"/>
    </xf>
    <xf numFmtId="1" fontId="62"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5" fillId="0" borderId="11" xfId="0" applyNumberFormat="1" applyFont="1" applyFill="1" applyBorder="1" applyAlignment="1" applyProtection="1">
      <alignment horizontal="left" vertical="top" wrapText="1" readingOrder="1"/>
      <protection/>
    </xf>
    <xf numFmtId="49" fontId="66" fillId="0" borderId="14"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180"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center" vertical="top" wrapText="1" readingOrder="1"/>
      <protection/>
    </xf>
    <xf numFmtId="49" fontId="69" fillId="0" borderId="15"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6" xfId="0" applyFont="1" applyBorder="1" applyAlignment="1">
      <alignment vertical="top" wrapText="1"/>
    </xf>
    <xf numFmtId="2" fontId="70" fillId="0" borderId="12" xfId="0" applyNumberFormat="1" applyFont="1" applyBorder="1" applyAlignment="1">
      <alignment vertical="top"/>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8" xfId="0" applyNumberFormat="1" applyFont="1" applyFill="1" applyBorder="1" applyAlignment="1" applyProtection="1">
      <alignment horizontal="center" vertical="top" wrapText="1" readingOrder="1"/>
      <protection/>
    </xf>
    <xf numFmtId="49" fontId="5" fillId="0" borderId="16" xfId="0" applyNumberFormat="1" applyFont="1" applyBorder="1" applyAlignment="1">
      <alignment horizontal="right" vertical="top" wrapText="1"/>
    </xf>
    <xf numFmtId="0" fontId="5" fillId="0" borderId="17" xfId="0" applyFont="1" applyBorder="1" applyAlignment="1">
      <alignment vertical="top" wrapText="1"/>
    </xf>
    <xf numFmtId="49" fontId="71" fillId="0" borderId="19" xfId="0" applyNumberFormat="1" applyFont="1" applyFill="1" applyBorder="1" applyAlignment="1" applyProtection="1">
      <alignment horizontal="center" vertical="top" wrapText="1" readingOrder="1"/>
      <protection/>
    </xf>
    <xf numFmtId="49" fontId="71" fillId="0" borderId="15"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2" fillId="0" borderId="19" xfId="0" applyNumberFormat="1" applyFont="1" applyFill="1" applyBorder="1" applyAlignment="1" applyProtection="1">
      <alignment horizontal="center" vertical="top" wrapText="1" readingOrder="1"/>
      <protection/>
    </xf>
    <xf numFmtId="49" fontId="72" fillId="0" borderId="20" xfId="0" applyNumberFormat="1" applyFont="1" applyFill="1" applyBorder="1" applyAlignment="1" applyProtection="1">
      <alignment horizontal="center" vertical="top" wrapText="1" readingOrder="1"/>
      <protection/>
    </xf>
    <xf numFmtId="49" fontId="65" fillId="0" borderId="12"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left" vertical="top" wrapText="1" readingOrder="1"/>
      <protection/>
    </xf>
    <xf numFmtId="49" fontId="68"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8" fillId="0" borderId="17" xfId="0" applyNumberFormat="1" applyFont="1" applyFill="1" applyBorder="1" applyAlignment="1" applyProtection="1">
      <alignment horizontal="left"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2" fontId="70" fillId="0" borderId="17" xfId="0" applyNumberFormat="1" applyFont="1" applyBorder="1" applyAlignment="1">
      <alignment vertical="top"/>
    </xf>
    <xf numFmtId="180" fontId="68"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6" fillId="0" borderId="0"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wrapText="1" readingOrder="1"/>
      <protection/>
    </xf>
    <xf numFmtId="2" fontId="73" fillId="0" borderId="12" xfId="0" applyNumberFormat="1" applyFont="1" applyBorder="1" applyAlignment="1">
      <alignment vertical="top"/>
    </xf>
    <xf numFmtId="49" fontId="67" fillId="0" borderId="21" xfId="0" applyNumberFormat="1" applyFont="1" applyFill="1" applyBorder="1" applyAlignment="1" applyProtection="1">
      <alignment horizontal="center" vertical="top" wrapText="1" readingOrder="1"/>
      <protection/>
    </xf>
    <xf numFmtId="49" fontId="65" fillId="0" borderId="22" xfId="0" applyNumberFormat="1" applyFont="1" applyFill="1" applyBorder="1" applyAlignment="1" applyProtection="1">
      <alignment horizontal="left" vertical="top" wrapText="1" readingOrder="1"/>
      <protection/>
    </xf>
    <xf numFmtId="49" fontId="65" fillId="0" borderId="23" xfId="0" applyNumberFormat="1" applyFont="1" applyFill="1" applyBorder="1" applyAlignment="1" applyProtection="1">
      <alignment horizontal="left" vertical="top" wrapText="1" readingOrder="1"/>
      <protection/>
    </xf>
    <xf numFmtId="0" fontId="70" fillId="0" borderId="12" xfId="0" applyFont="1" applyBorder="1" applyAlignment="1">
      <alignment horizontal="center" vertical="top" wrapText="1" readingOrder="1"/>
    </xf>
    <xf numFmtId="49" fontId="67" fillId="0" borderId="12" xfId="0" applyNumberFormat="1" applyFont="1" applyFill="1" applyBorder="1" applyAlignment="1" applyProtection="1">
      <alignment horizontal="left" vertical="top" wrapText="1" readingOrder="1"/>
      <protection/>
    </xf>
    <xf numFmtId="0" fontId="70" fillId="0" borderId="21" xfId="0" applyFont="1" applyBorder="1" applyAlignment="1">
      <alignment/>
    </xf>
    <xf numFmtId="49" fontId="67" fillId="0" borderId="23"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71" fillId="0" borderId="12" xfId="0" applyNumberFormat="1" applyFont="1" applyFill="1" applyBorder="1" applyAlignment="1" applyProtection="1">
      <alignment horizontal="center" vertical="top" wrapText="1" readingOrder="1"/>
      <protection/>
    </xf>
    <xf numFmtId="1" fontId="62" fillId="0" borderId="11" xfId="0" applyNumberFormat="1" applyFont="1" applyFill="1" applyBorder="1" applyAlignment="1" applyProtection="1">
      <alignment horizontal="center" wrapText="1" readingOrder="1"/>
      <protection/>
    </xf>
    <xf numFmtId="1" fontId="62" fillId="0" borderId="0" xfId="0" applyNumberFormat="1" applyFont="1" applyFill="1" applyBorder="1" applyAlignment="1" applyProtection="1">
      <alignment horizontal="center"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2" fontId="63" fillId="0" borderId="0" xfId="0" applyNumberFormat="1" applyFont="1" applyFill="1" applyAlignment="1">
      <alignment/>
    </xf>
    <xf numFmtId="2" fontId="70"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70" fillId="36" borderId="21" xfId="0" applyNumberFormat="1" applyFont="1" applyFill="1" applyBorder="1" applyAlignment="1">
      <alignment vertical="top"/>
    </xf>
    <xf numFmtId="2" fontId="70" fillId="36" borderId="25" xfId="0" applyNumberFormat="1" applyFont="1" applyFill="1" applyBorder="1" applyAlignment="1">
      <alignment vertical="top"/>
    </xf>
    <xf numFmtId="2" fontId="70" fillId="36" borderId="17" xfId="0" applyNumberFormat="1" applyFont="1" applyFill="1" applyBorder="1" applyAlignment="1">
      <alignment vertical="top"/>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74" fillId="0" borderId="0" xfId="0" applyNumberFormat="1" applyFont="1" applyFill="1" applyAlignment="1">
      <alignment horizontal="left"/>
    </xf>
    <xf numFmtId="180" fontId="75" fillId="0" borderId="0" xfId="0" applyNumberFormat="1" applyFont="1" applyFill="1" applyAlignment="1">
      <alignment horizontal="left"/>
    </xf>
    <xf numFmtId="0" fontId="76" fillId="0" borderId="0" xfId="0" applyFont="1" applyFill="1" applyAlignment="1">
      <alignment/>
    </xf>
    <xf numFmtId="180" fontId="76" fillId="0" borderId="0" xfId="0" applyNumberFormat="1" applyFont="1" applyFill="1" applyAlignment="1">
      <alignment/>
    </xf>
    <xf numFmtId="0" fontId="76" fillId="0" borderId="0" xfId="0" applyFont="1" applyFill="1" applyAlignment="1">
      <alignment horizontal="center"/>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70" fillId="0" borderId="26"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horizontal="left" vertical="top" wrapText="1" readingOrder="1"/>
    </xf>
    <xf numFmtId="0" fontId="64" fillId="0" borderId="12" xfId="0" applyFont="1"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vertical="top" wrapText="1"/>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71" fillId="0" borderId="27"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1" fontId="62" fillId="0" borderId="26" xfId="0" applyNumberFormat="1" applyFont="1" applyFill="1" applyBorder="1" applyAlignment="1" applyProtection="1">
      <alignment horizontal="center" wrapText="1" readingOrder="1"/>
      <protection/>
    </xf>
    <xf numFmtId="49" fontId="68" fillId="0" borderId="15" xfId="0" applyNumberFormat="1" applyFont="1" applyFill="1" applyBorder="1" applyAlignment="1" applyProtection="1">
      <alignment horizontal="center" vertical="top" wrapText="1" readingOrder="1"/>
      <protection/>
    </xf>
    <xf numFmtId="0" fontId="67" fillId="0" borderId="12" xfId="0" applyNumberFormat="1" applyFont="1" applyFill="1" applyBorder="1" applyAlignment="1" applyProtection="1">
      <alignment horizontal="center"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36" borderId="13" xfId="0" applyNumberFormat="1" applyFont="1" applyFill="1" applyBorder="1" applyAlignment="1" applyProtection="1">
      <alignment horizontal="center" vertical="top" wrapText="1" readingOrder="1"/>
      <protection/>
    </xf>
    <xf numFmtId="49" fontId="66" fillId="0" borderId="18"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6"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2" fillId="0" borderId="12" xfId="0" applyNumberFormat="1" applyFont="1" applyFill="1" applyBorder="1" applyAlignment="1" applyProtection="1">
      <alignment horizontal="center" vertical="top" wrapText="1" readingOrder="1"/>
      <protection/>
    </xf>
    <xf numFmtId="0" fontId="73" fillId="0" borderId="12" xfId="0" applyFont="1" applyBorder="1" applyAlignment="1">
      <alignment wrapText="1"/>
    </xf>
    <xf numFmtId="180" fontId="68" fillId="0" borderId="12" xfId="0" applyNumberFormat="1" applyFont="1" applyFill="1" applyBorder="1" applyAlignment="1" applyProtection="1">
      <alignment horizontal="left" wrapText="1" readingOrder="1"/>
      <protection/>
    </xf>
    <xf numFmtId="49"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3" fillId="0" borderId="21" xfId="0" applyNumberFormat="1" applyFont="1" applyBorder="1" applyAlignment="1">
      <alignment vertical="top"/>
    </xf>
    <xf numFmtId="180" fontId="67"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64" fillId="0" borderId="26" xfId="0" applyFont="1" applyBorder="1" applyAlignment="1">
      <alignment horizontal="left" vertical="top" wrapText="1" readingOrder="1"/>
    </xf>
    <xf numFmtId="49" fontId="68" fillId="0" borderId="12" xfId="0" applyNumberFormat="1" applyFont="1" applyFill="1" applyBorder="1" applyAlignment="1" applyProtection="1">
      <alignment horizontal="left" vertical="top" wrapText="1" readingOrder="1"/>
      <protection/>
    </xf>
    <xf numFmtId="0" fontId="70" fillId="0" borderId="26" xfId="0" applyFont="1" applyBorder="1" applyAlignment="1">
      <alignment vertical="top" wrapText="1"/>
    </xf>
    <xf numFmtId="0" fontId="73" fillId="0" borderId="12" xfId="0" applyFont="1" applyBorder="1" applyAlignment="1">
      <alignment horizontal="left" vertical="top" wrapText="1" readingOrder="1"/>
    </xf>
    <xf numFmtId="0" fontId="78"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71" fillId="0" borderId="27"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0" fontId="5" fillId="36" borderId="12" xfId="0" applyFont="1" applyFill="1" applyBorder="1" applyAlignment="1">
      <alignment vertical="top" wrapText="1"/>
    </xf>
    <xf numFmtId="49" fontId="78" fillId="0" borderId="17" xfId="0" applyNumberFormat="1" applyFont="1" applyBorder="1" applyAlignment="1">
      <alignment horizontal="center" vertical="top" wrapText="1" readingOrder="1"/>
    </xf>
    <xf numFmtId="0" fontId="73" fillId="0" borderId="26" xfId="0" applyFont="1" applyBorder="1" applyAlignment="1">
      <alignment horizontal="left" vertical="top" wrapText="1" readingOrder="1"/>
    </xf>
    <xf numFmtId="49" fontId="67" fillId="0" borderId="26" xfId="0" applyNumberFormat="1" applyFont="1" applyFill="1" applyBorder="1" applyAlignment="1" applyProtection="1">
      <alignment horizontal="center" vertical="top" wrapText="1" readingOrder="1"/>
      <protection/>
    </xf>
    <xf numFmtId="2" fontId="73" fillId="0" borderId="17" xfId="0" applyNumberFormat="1" applyFont="1" applyBorder="1" applyAlignment="1">
      <alignment vertical="top"/>
    </xf>
    <xf numFmtId="0" fontId="73" fillId="0" borderId="12" xfId="0" applyFont="1" applyBorder="1" applyAlignment="1">
      <alignment horizontal="center" vertical="top" wrapText="1" readingOrder="1"/>
    </xf>
    <xf numFmtId="0" fontId="79" fillId="0" borderId="12" xfId="0" applyFont="1" applyBorder="1" applyAlignment="1">
      <alignment horizontal="center" vertical="top" wrapText="1" readingOrder="1"/>
    </xf>
    <xf numFmtId="0" fontId="0" fillId="0" borderId="26" xfId="0" applyBorder="1" applyAlignment="1">
      <alignment horizontal="center" vertical="top" wrapText="1" readingOrder="1"/>
    </xf>
    <xf numFmtId="2" fontId="73" fillId="36" borderId="21" xfId="0" applyNumberFormat="1" applyFont="1" applyFill="1" applyBorder="1" applyAlignment="1">
      <alignment vertical="top"/>
    </xf>
    <xf numFmtId="2" fontId="73" fillId="36" borderId="12" xfId="0" applyNumberFormat="1" applyFont="1" applyFill="1" applyBorder="1" applyAlignment="1">
      <alignment vertical="top"/>
    </xf>
    <xf numFmtId="49" fontId="78"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center"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2" fontId="70" fillId="36" borderId="21" xfId="0" applyNumberFormat="1" applyFont="1" applyFill="1" applyBorder="1" applyAlignment="1">
      <alignment vertical="top"/>
    </xf>
    <xf numFmtId="180"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71" fillId="0" borderId="28"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6"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0"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70" fillId="0" borderId="21" xfId="0" applyFont="1" applyBorder="1" applyAlignment="1">
      <alignment vertical="top" wrapText="1"/>
    </xf>
    <xf numFmtId="0" fontId="64" fillId="0" borderId="16" xfId="0" applyFont="1" applyBorder="1" applyAlignment="1">
      <alignment horizontal="center"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0" fontId="70" fillId="0" borderId="16" xfId="0" applyFont="1" applyFill="1"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wrapText="1" readingOrder="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0" fontId="78" fillId="0" borderId="21" xfId="0" applyFont="1" applyBorder="1" applyAlignment="1">
      <alignment horizontal="center" vertical="top" wrapText="1" readingOrder="1"/>
    </xf>
    <xf numFmtId="0" fontId="70" fillId="0" borderId="21" xfId="0" applyFont="1" applyBorder="1" applyAlignment="1">
      <alignment horizontal="left" vertical="top" wrapText="1" readingOrder="1"/>
    </xf>
    <xf numFmtId="0" fontId="70" fillId="0" borderId="12" xfId="0" applyFont="1" applyBorder="1" applyAlignment="1">
      <alignment vertical="top" wrapText="1"/>
    </xf>
    <xf numFmtId="0" fontId="70" fillId="0" borderId="21" xfId="0" applyFont="1" applyBorder="1" applyAlignment="1">
      <alignment horizontal="center" vertical="top" wrapText="1" readingOrder="1"/>
    </xf>
    <xf numFmtId="0" fontId="70" fillId="0" borderId="12" xfId="0" applyFont="1" applyBorder="1" applyAlignment="1">
      <alignment wrapText="1"/>
    </xf>
    <xf numFmtId="2" fontId="70" fillId="36" borderId="17" xfId="0" applyNumberFormat="1" applyFont="1" applyFill="1" applyBorder="1" applyAlignment="1">
      <alignment vertical="top"/>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28"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0" fontId="0" fillId="0" borderId="21"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center" vertical="top" wrapText="1" readingOrder="1"/>
    </xf>
    <xf numFmtId="0" fontId="64" fillId="0" borderId="21" xfId="0" applyFont="1" applyFill="1" applyBorder="1" applyAlignment="1">
      <alignment horizontal="center" vertical="top" wrapText="1" readingOrder="1"/>
    </xf>
    <xf numFmtId="0" fontId="64" fillId="0" borderId="16" xfId="0" applyFont="1" applyFill="1" applyBorder="1" applyAlignment="1">
      <alignment horizontal="center" vertical="top" wrapText="1" readingOrder="1"/>
    </xf>
    <xf numFmtId="0" fontId="63" fillId="36" borderId="12" xfId="0" applyFont="1" applyFill="1" applyBorder="1" applyAlignment="1">
      <alignment vertical="top"/>
    </xf>
    <xf numFmtId="2" fontId="70" fillId="0" borderId="12"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8" fillId="0" borderId="17" xfId="0" applyNumberFormat="1" applyFont="1" applyFill="1" applyBorder="1" applyAlignment="1" applyProtection="1">
      <alignment horizontal="left" vertical="top" wrapText="1" readingOrder="1"/>
      <protection/>
    </xf>
    <xf numFmtId="49" fontId="71" fillId="0" borderId="17" xfId="0" applyNumberFormat="1" applyFont="1" applyFill="1" applyBorder="1" applyAlignment="1" applyProtection="1">
      <alignment horizontal="center" vertical="top" wrapText="1" readingOrder="1"/>
      <protection/>
    </xf>
    <xf numFmtId="49" fontId="71" fillId="0" borderId="26"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5" fillId="0" borderId="12" xfId="0" applyNumberFormat="1" applyFont="1" applyBorder="1" applyAlignment="1">
      <alignment vertical="top" wrapText="1"/>
    </xf>
    <xf numFmtId="0" fontId="0" fillId="0" borderId="12" xfId="0" applyBorder="1" applyAlignment="1">
      <alignment vertical="top" wrapText="1"/>
    </xf>
    <xf numFmtId="0" fontId="70" fillId="0" borderId="17" xfId="0" applyFont="1" applyBorder="1" applyAlignment="1">
      <alignment vertical="top" wrapText="1"/>
    </xf>
    <xf numFmtId="0" fontId="0" fillId="0" borderId="21" xfId="0" applyBorder="1" applyAlignment="1">
      <alignment vertical="top" wrapText="1"/>
    </xf>
    <xf numFmtId="0" fontId="5" fillId="0" borderId="17" xfId="0" applyFont="1" applyBorder="1" applyAlignment="1">
      <alignment vertical="top" wrapText="1"/>
    </xf>
    <xf numFmtId="0" fontId="5" fillId="0" borderId="21" xfId="0" applyFont="1" applyBorder="1" applyAlignment="1">
      <alignment vertical="top" wrapText="1"/>
    </xf>
    <xf numFmtId="49" fontId="68" fillId="0" borderId="26"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180" fontId="68" fillId="0" borderId="17" xfId="0" applyNumberFormat="1" applyFont="1" applyFill="1" applyBorder="1" applyAlignment="1" applyProtection="1">
      <alignment horizontal="left" vertical="top" readingOrder="1"/>
      <protection/>
    </xf>
    <xf numFmtId="180" fontId="68" fillId="0" borderId="26" xfId="0" applyNumberFormat="1" applyFont="1" applyFill="1" applyBorder="1" applyAlignment="1" applyProtection="1">
      <alignment horizontal="left" vertical="top" readingOrder="1"/>
      <protection/>
    </xf>
    <xf numFmtId="0" fontId="0" fillId="0" borderId="26" xfId="0" applyBorder="1" applyAlignment="1">
      <alignment horizontal="left" vertical="top" readingOrder="1"/>
    </xf>
    <xf numFmtId="0" fontId="0" fillId="0" borderId="21" xfId="0" applyBorder="1" applyAlignment="1">
      <alignment horizontal="left" vertical="top" readingOrder="1"/>
    </xf>
    <xf numFmtId="180" fontId="68"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0" fontId="78" fillId="0" borderId="12" xfId="0" applyFont="1" applyBorder="1" applyAlignment="1">
      <alignment horizontal="left" vertical="top" wrapText="1" readingOrder="1"/>
    </xf>
    <xf numFmtId="49" fontId="68" fillId="0" borderId="29" xfId="0" applyNumberFormat="1" applyFont="1" applyFill="1" applyBorder="1" applyAlignment="1" applyProtection="1">
      <alignment horizontal="center" vertical="top" wrapText="1" readingOrder="1"/>
      <protection/>
    </xf>
    <xf numFmtId="49" fontId="68" fillId="0" borderId="24"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70" fillId="0" borderId="17" xfId="0" applyFont="1" applyBorder="1" applyAlignment="1">
      <alignment horizontal="left" vertical="top" wrapText="1" readingOrder="1"/>
    </xf>
    <xf numFmtId="0" fontId="70" fillId="0" borderId="26" xfId="0" applyFont="1" applyBorder="1" applyAlignment="1">
      <alignment horizontal="left" vertical="top" wrapText="1" readingOrder="1"/>
    </xf>
    <xf numFmtId="0" fontId="70" fillId="0" borderId="21" xfId="0" applyFont="1" applyBorder="1" applyAlignment="1">
      <alignment horizontal="left" vertical="top" wrapText="1" readingOrder="1"/>
    </xf>
    <xf numFmtId="49" fontId="68" fillId="0" borderId="21" xfId="0" applyNumberFormat="1" applyFont="1" applyFill="1" applyBorder="1" applyAlignment="1" applyProtection="1">
      <alignment horizontal="center" vertical="top" wrapText="1" readingOrder="1"/>
      <protection/>
    </xf>
    <xf numFmtId="0" fontId="0" fillId="0" borderId="21" xfId="0" applyFill="1" applyBorder="1" applyAlignment="1">
      <alignment horizontal="center" vertical="top" wrapText="1" readingOrder="1"/>
    </xf>
    <xf numFmtId="0" fontId="78" fillId="0" borderId="17" xfId="0" applyFont="1" applyBorder="1" applyAlignment="1">
      <alignment horizontal="center" vertical="top" wrapText="1" readingOrder="1"/>
    </xf>
    <xf numFmtId="0" fontId="78" fillId="0" borderId="21" xfId="0" applyFont="1" applyBorder="1" applyAlignment="1">
      <alignment horizontal="center"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78" fillId="0" borderId="17" xfId="0" applyNumberFormat="1" applyFont="1" applyBorder="1" applyAlignment="1">
      <alignment horizontal="center" vertical="top" wrapText="1" readingOrder="1"/>
    </xf>
    <xf numFmtId="0" fontId="0" fillId="0" borderId="12" xfId="0" applyBorder="1" applyAlignment="1">
      <alignment wrapText="1" readingOrder="1"/>
    </xf>
    <xf numFmtId="0" fontId="70" fillId="0" borderId="17" xfId="0" applyFont="1" applyBorder="1" applyAlignment="1">
      <alignment horizontal="center" vertical="top" wrapText="1" readingOrder="1"/>
    </xf>
    <xf numFmtId="0" fontId="5" fillId="36" borderId="17" xfId="0" applyFont="1" applyFill="1" applyBorder="1" applyAlignment="1">
      <alignment vertical="top" wrapText="1"/>
    </xf>
    <xf numFmtId="0" fontId="5" fillId="36" borderId="21" xfId="0" applyFont="1" applyFill="1" applyBorder="1" applyAlignment="1">
      <alignment vertical="top" wrapText="1"/>
    </xf>
    <xf numFmtId="180" fontId="68" fillId="0" borderId="21" xfId="0" applyNumberFormat="1" applyFont="1" applyFill="1" applyBorder="1" applyAlignment="1" applyProtection="1">
      <alignment horizontal="left" vertical="top" wrapText="1" readingOrder="1"/>
      <protection/>
    </xf>
    <xf numFmtId="0" fontId="0" fillId="0" borderId="26" xfId="0" applyBorder="1" applyAlignment="1">
      <alignment vertical="top" wrapText="1"/>
    </xf>
    <xf numFmtId="49" fontId="71" fillId="0" borderId="12" xfId="0" applyNumberFormat="1" applyFont="1" applyFill="1" applyBorder="1" applyAlignment="1" applyProtection="1">
      <alignment horizontal="center" vertical="top" wrapText="1" readingOrder="1"/>
      <protection/>
    </xf>
    <xf numFmtId="49" fontId="71" fillId="0" borderId="29" xfId="0" applyNumberFormat="1" applyFont="1" applyFill="1" applyBorder="1" applyAlignment="1" applyProtection="1">
      <alignment horizontal="center" vertical="top" wrapText="1" readingOrder="1"/>
      <protection/>
    </xf>
    <xf numFmtId="49" fontId="71"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71" fillId="0" borderId="28"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0" fillId="0" borderId="16" xfId="0" applyBorder="1" applyAlignment="1">
      <alignment horizontal="center" vertical="top" wrapText="1" readingOrder="1"/>
    </xf>
    <xf numFmtId="49" fontId="68" fillId="0" borderId="12" xfId="0" applyNumberFormat="1" applyFont="1" applyFill="1" applyBorder="1" applyAlignment="1" applyProtection="1">
      <alignment horizontal="left" vertical="top" wrapText="1" readingOrder="1"/>
      <protection/>
    </xf>
    <xf numFmtId="0" fontId="5" fillId="0" borderId="26" xfId="0" applyFont="1" applyBorder="1" applyAlignment="1">
      <alignment vertical="top" wrapText="1"/>
    </xf>
    <xf numFmtId="49" fontId="71" fillId="0" borderId="21" xfId="0" applyNumberFormat="1" applyFont="1" applyFill="1" applyBorder="1" applyAlignment="1" applyProtection="1">
      <alignment horizontal="center" vertical="top" wrapText="1" readingOrder="1"/>
      <protection/>
    </xf>
    <xf numFmtId="0" fontId="70" fillId="0" borderId="26" xfId="0" applyFont="1" applyBorder="1" applyAlignment="1">
      <alignment/>
    </xf>
    <xf numFmtId="49" fontId="68" fillId="0" borderId="30" xfId="0" applyNumberFormat="1" applyFont="1" applyFill="1" applyBorder="1" applyAlignment="1" applyProtection="1">
      <alignment horizontal="center" vertical="top" wrapText="1" readingOrder="1"/>
      <protection/>
    </xf>
    <xf numFmtId="49" fontId="68" fillId="0" borderId="31" xfId="0" applyNumberFormat="1" applyFont="1" applyFill="1" applyBorder="1" applyAlignment="1" applyProtection="1">
      <alignment horizontal="center" vertical="top" wrapText="1" readingOrder="1"/>
      <protection/>
    </xf>
    <xf numFmtId="0" fontId="70" fillId="0" borderId="17" xfId="0" applyFont="1" applyBorder="1" applyAlignment="1">
      <alignment wrapText="1"/>
    </xf>
    <xf numFmtId="180" fontId="0" fillId="0" borderId="26" xfId="0" applyNumberFormat="1" applyFill="1" applyBorder="1" applyAlignment="1">
      <alignment wrapText="1"/>
    </xf>
    <xf numFmtId="0" fontId="0" fillId="0" borderId="21" xfId="0" applyBorder="1" applyAlignment="1">
      <alignment/>
    </xf>
    <xf numFmtId="0" fontId="5" fillId="0" borderId="12" xfId="0" applyFont="1" applyBorder="1" applyAlignment="1">
      <alignment vertical="top" wrapText="1"/>
    </xf>
    <xf numFmtId="49" fontId="68" fillId="0" borderId="32" xfId="0" applyNumberFormat="1" applyFont="1" applyFill="1" applyBorder="1" applyAlignment="1" applyProtection="1">
      <alignment horizontal="center" vertical="top" wrapText="1" readingOrder="1"/>
      <protection/>
    </xf>
    <xf numFmtId="49" fontId="68" fillId="0" borderId="33" xfId="0" applyNumberFormat="1" applyFont="1" applyFill="1" applyBorder="1" applyAlignment="1" applyProtection="1">
      <alignment horizontal="center" vertical="top" wrapText="1" readingOrder="1"/>
      <protection/>
    </xf>
    <xf numFmtId="0" fontId="0" fillId="0" borderId="17" xfId="0" applyBorder="1" applyAlignment="1">
      <alignment horizontal="left" vertical="top" wrapText="1" readingOrder="1"/>
    </xf>
    <xf numFmtId="0" fontId="5" fillId="0" borderId="17" xfId="0" applyFont="1" applyBorder="1" applyAlignment="1">
      <alignment wrapText="1"/>
    </xf>
    <xf numFmtId="0" fontId="5" fillId="0" borderId="21" xfId="0" applyFont="1" applyBorder="1" applyAlignment="1">
      <alignment wrapText="1"/>
    </xf>
    <xf numFmtId="0" fontId="5" fillId="0" borderId="17" xfId="0" applyNumberFormat="1" applyFont="1" applyBorder="1" applyAlignment="1">
      <alignment vertical="top" wrapText="1"/>
    </xf>
    <xf numFmtId="0" fontId="80" fillId="0" borderId="0" xfId="0" applyFont="1" applyFill="1" applyAlignment="1">
      <alignment wrapText="1"/>
    </xf>
    <xf numFmtId="0" fontId="0" fillId="0" borderId="0" xfId="0" applyAlignment="1">
      <alignment wrapText="1"/>
    </xf>
    <xf numFmtId="0" fontId="70" fillId="0" borderId="12" xfId="0" applyFont="1" applyBorder="1" applyAlignment="1">
      <alignment horizontal="left" vertical="top" wrapText="1" readingOrder="1"/>
    </xf>
    <xf numFmtId="0" fontId="64" fillId="0" borderId="17" xfId="0" applyFont="1" applyBorder="1" applyAlignment="1">
      <alignment horizontal="left" vertical="top" wrapText="1" readingOrder="1"/>
    </xf>
    <xf numFmtId="0" fontId="64" fillId="0" borderId="26" xfId="0" applyFont="1" applyBorder="1" applyAlignment="1">
      <alignment horizontal="left" vertical="top" wrapText="1" readingOrder="1"/>
    </xf>
    <xf numFmtId="0" fontId="64" fillId="0" borderId="21" xfId="0" applyFont="1" applyBorder="1" applyAlignment="1">
      <alignment horizontal="left" vertical="top" wrapText="1" readingOrder="1"/>
    </xf>
    <xf numFmtId="180" fontId="67" fillId="0" borderId="17"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81" fillId="0" borderId="0" xfId="0" applyNumberFormat="1" applyFont="1" applyFill="1" applyAlignment="1" applyProtection="1">
      <alignment horizontal="center" vertical="top" wrapText="1" readingOrder="1"/>
      <protection/>
    </xf>
    <xf numFmtId="49" fontId="82" fillId="0" borderId="0" xfId="0" applyNumberFormat="1" applyFont="1" applyFill="1" applyAlignment="1" applyProtection="1">
      <alignment horizontal="center" vertical="top" wrapText="1" readingOrder="1"/>
      <protection/>
    </xf>
    <xf numFmtId="49" fontId="62" fillId="0" borderId="14"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0" xfId="0" applyNumberFormat="1" applyFont="1" applyFill="1" applyAlignment="1" applyProtection="1">
      <alignment horizontal="left" vertical="top" wrapText="1" readingOrder="1"/>
      <protection/>
    </xf>
    <xf numFmtId="49" fontId="71" fillId="0" borderId="34" xfId="0" applyNumberFormat="1" applyFont="1" applyFill="1" applyBorder="1" applyAlignment="1" applyProtection="1">
      <alignment horizontal="center" vertical="top" wrapText="1" readingOrder="1"/>
      <protection/>
    </xf>
    <xf numFmtId="49" fontId="62" fillId="0" borderId="35" xfId="0" applyNumberFormat="1" applyFont="1" applyFill="1" applyBorder="1" applyAlignment="1" applyProtection="1">
      <alignment horizontal="center" vertical="center"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49" fontId="62" fillId="0" borderId="11" xfId="0" applyNumberFormat="1" applyFont="1" applyFill="1" applyBorder="1" applyAlignment="1" applyProtection="1">
      <alignment horizontal="center" vertical="center"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12" xfId="0" applyNumberFormat="1" applyFont="1" applyFill="1" applyBorder="1" applyAlignment="1" applyProtection="1">
      <alignment horizontal="center" vertical="center"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49" fontId="62" fillId="0" borderId="32" xfId="0" applyNumberFormat="1" applyFont="1" applyFill="1" applyBorder="1" applyAlignment="1" applyProtection="1">
      <alignment horizontal="center" vertical="center" wrapText="1" readingOrder="1"/>
      <protection/>
    </xf>
    <xf numFmtId="0" fontId="0" fillId="0" borderId="18" xfId="0" applyBorder="1" applyAlignment="1">
      <alignment/>
    </xf>
    <xf numFmtId="0" fontId="0" fillId="0" borderId="37" xfId="0" applyBorder="1" applyAlignment="1">
      <alignment/>
    </xf>
    <xf numFmtId="0" fontId="0" fillId="0" borderId="28" xfId="0" applyBorder="1" applyAlignment="1">
      <alignment/>
    </xf>
    <xf numFmtId="0" fontId="0" fillId="0" borderId="33" xfId="0" applyBorder="1" applyAlignment="1">
      <alignment/>
    </xf>
    <xf numFmtId="0" fontId="0" fillId="0" borderId="16" xfId="0" applyBorder="1" applyAlignment="1">
      <alignment/>
    </xf>
    <xf numFmtId="0" fontId="70" fillId="0" borderId="26" xfId="0" applyFont="1" applyBorder="1" applyAlignment="1">
      <alignment horizontal="center" vertical="top" wrapText="1" readingOrder="1"/>
    </xf>
    <xf numFmtId="0" fontId="70" fillId="0" borderId="21" xfId="0" applyFont="1" applyBorder="1" applyAlignment="1">
      <alignment horizontal="center" vertical="top" wrapText="1" readingOrder="1"/>
    </xf>
    <xf numFmtId="0" fontId="78" fillId="0" borderId="12" xfId="0" applyFont="1" applyBorder="1" applyAlignment="1">
      <alignment horizontal="center" vertical="top" wrapText="1" readingOrder="1"/>
    </xf>
    <xf numFmtId="0" fontId="70" fillId="0" borderId="12" xfId="0" applyFont="1" applyBorder="1" applyAlignment="1">
      <alignment horizontal="center" vertical="top" wrapText="1" readingOrder="1"/>
    </xf>
    <xf numFmtId="49" fontId="71" fillId="0" borderId="27" xfId="0" applyNumberFormat="1" applyFont="1" applyFill="1" applyBorder="1" applyAlignment="1" applyProtection="1">
      <alignment horizontal="center" vertical="top" wrapText="1" readingOrder="1"/>
      <protection/>
    </xf>
    <xf numFmtId="0" fontId="83" fillId="0" borderId="17" xfId="0" applyFont="1" applyBorder="1" applyAlignment="1">
      <alignment vertical="top"/>
    </xf>
    <xf numFmtId="0" fontId="83" fillId="0" borderId="26" xfId="0" applyFont="1" applyBorder="1" applyAlignment="1">
      <alignment vertical="top"/>
    </xf>
    <xf numFmtId="0" fontId="83" fillId="0" borderId="21" xfId="0" applyFont="1" applyBorder="1" applyAlignment="1">
      <alignment vertical="top"/>
    </xf>
    <xf numFmtId="0" fontId="64" fillId="0" borderId="26" xfId="0" applyFont="1" applyBorder="1" applyAlignment="1">
      <alignment vertical="top" wrapText="1"/>
    </xf>
    <xf numFmtId="0" fontId="64" fillId="0" borderId="21" xfId="0" applyFont="1" applyBorder="1" applyAlignment="1">
      <alignment vertical="top" wrapText="1"/>
    </xf>
    <xf numFmtId="0" fontId="78" fillId="0" borderId="26" xfId="0" applyFont="1" applyBorder="1" applyAlignment="1">
      <alignment horizontal="center" vertical="top" wrapText="1" readingOrder="1"/>
    </xf>
    <xf numFmtId="0" fontId="70" fillId="0" borderId="12" xfId="0" applyFont="1" applyBorder="1" applyAlignment="1">
      <alignment vertical="top" wrapText="1"/>
    </xf>
    <xf numFmtId="180" fontId="67" fillId="36" borderId="17" xfId="0" applyNumberFormat="1" applyFont="1" applyFill="1" applyBorder="1" applyAlignment="1" applyProtection="1">
      <alignment horizontal="left" vertical="top" wrapText="1" readingOrder="1"/>
      <protection/>
    </xf>
    <xf numFmtId="0" fontId="0" fillId="36" borderId="26"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0" fillId="0" borderId="26" xfId="0" applyBorder="1" applyAlignment="1">
      <alignment horizontal="left" wrapText="1" readingOrder="1"/>
    </xf>
    <xf numFmtId="0" fontId="0" fillId="0" borderId="21" xfId="0" applyBorder="1" applyAlignment="1">
      <alignment horizontal="left" wrapText="1" readingOrder="1"/>
    </xf>
    <xf numFmtId="0" fontId="78" fillId="0" borderId="26" xfId="0" applyFont="1" applyBorder="1" applyAlignment="1">
      <alignment horizontal="left" vertical="top" wrapText="1" readingOrder="1"/>
    </xf>
    <xf numFmtId="0" fontId="78" fillId="0" borderId="21" xfId="0" applyFont="1" applyBorder="1" applyAlignment="1">
      <alignment horizontal="left" vertical="top" wrapText="1" readingOrder="1"/>
    </xf>
    <xf numFmtId="0" fontId="5" fillId="36" borderId="12" xfId="0" applyFont="1" applyFill="1" applyBorder="1" applyAlignment="1">
      <alignment vertical="top" wrapText="1"/>
    </xf>
    <xf numFmtId="0" fontId="70" fillId="0" borderId="12" xfId="0" applyFont="1" applyBorder="1" applyAlignment="1">
      <alignment wrapText="1" readingOrder="1"/>
    </xf>
    <xf numFmtId="0" fontId="78" fillId="0" borderId="12" xfId="0" applyFont="1" applyBorder="1" applyAlignment="1">
      <alignment wrapText="1" readingOrder="1"/>
    </xf>
    <xf numFmtId="0" fontId="70" fillId="36" borderId="12" xfId="0" applyFont="1" applyFill="1" applyBorder="1" applyAlignment="1">
      <alignment vertical="top" wrapText="1"/>
    </xf>
    <xf numFmtId="0" fontId="0" fillId="0" borderId="21" xfId="0" applyBorder="1" applyAlignment="1">
      <alignment vertical="top"/>
    </xf>
    <xf numFmtId="0" fontId="0" fillId="36" borderId="21" xfId="0" applyFill="1" applyBorder="1" applyAlignment="1">
      <alignment vertical="top"/>
    </xf>
    <xf numFmtId="49" fontId="68" fillId="36" borderId="17" xfId="0" applyNumberFormat="1" applyFont="1" applyFill="1" applyBorder="1" applyAlignment="1" applyProtection="1">
      <alignment horizontal="center" vertical="top" wrapText="1" readingOrder="1"/>
      <protection/>
    </xf>
    <xf numFmtId="49" fontId="68" fillId="36" borderId="21"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0" fontId="70" fillId="0" borderId="17" xfId="0" applyNumberFormat="1" applyFont="1" applyBorder="1" applyAlignment="1">
      <alignment horizontal="left" vertical="top" wrapText="1" readingOrder="1"/>
    </xf>
    <xf numFmtId="0" fontId="70" fillId="0" borderId="26" xfId="0" applyNumberFormat="1" applyFont="1" applyBorder="1" applyAlignment="1">
      <alignment horizontal="left" vertical="top" wrapText="1" readingOrder="1"/>
    </xf>
    <xf numFmtId="0" fontId="70" fillId="0" borderId="26" xfId="0" applyFont="1" applyBorder="1" applyAlignment="1">
      <alignment horizontal="left" wrapText="1" readingOrder="1"/>
    </xf>
    <xf numFmtId="180" fontId="67" fillId="0" borderId="26" xfId="0" applyNumberFormat="1" applyFont="1" applyFill="1" applyBorder="1" applyAlignment="1" applyProtection="1">
      <alignment horizontal="left" vertical="top" wrapText="1" readingOrder="1"/>
      <protection/>
    </xf>
    <xf numFmtId="0" fontId="70" fillId="0" borderId="21" xfId="0" applyFont="1" applyBorder="1" applyAlignment="1">
      <alignment vertical="top" wrapText="1"/>
    </xf>
    <xf numFmtId="0" fontId="64" fillId="0" borderId="17" xfId="0" applyFont="1" applyBorder="1" applyAlignment="1">
      <alignment horizontal="center" vertical="top" wrapText="1" readingOrder="1"/>
    </xf>
    <xf numFmtId="0" fontId="64" fillId="0" borderId="21" xfId="0" applyFont="1" applyBorder="1" applyAlignment="1">
      <alignment horizontal="center" vertical="top" wrapText="1" readingOrder="1"/>
    </xf>
    <xf numFmtId="0" fontId="70" fillId="0" borderId="12" xfId="0" applyFont="1" applyBorder="1" applyAlignment="1">
      <alignment wrapText="1"/>
    </xf>
    <xf numFmtId="0" fontId="63" fillId="0" borderId="21" xfId="0" applyFont="1" applyFill="1" applyBorder="1" applyAlignment="1">
      <alignment vertical="top"/>
    </xf>
    <xf numFmtId="49" fontId="68" fillId="0" borderId="17" xfId="0" applyNumberFormat="1" applyFont="1" applyFill="1" applyBorder="1" applyAlignment="1" applyProtection="1">
      <alignment horizontal="center" vertical="top" readingOrder="1"/>
      <protection/>
    </xf>
    <xf numFmtId="0" fontId="0" fillId="0" borderId="21" xfId="0" applyBorder="1" applyAlignment="1">
      <alignment horizontal="center" vertical="top" readingOrder="1"/>
    </xf>
    <xf numFmtId="0" fontId="0" fillId="0" borderId="21" xfId="0" applyFill="1" applyBorder="1" applyAlignment="1">
      <alignment horizontal="center" vertical="top" readingOrder="1"/>
    </xf>
    <xf numFmtId="0" fontId="5" fillId="0" borderId="21" xfId="0" applyNumberFormat="1" applyFont="1" applyBorder="1" applyAlignment="1">
      <alignment vertical="top"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48"/>
  <sheetViews>
    <sheetView showGridLines="0" tabSelected="1" zoomScale="70" zoomScaleNormal="70" workbookViewId="0" topLeftCell="A232">
      <selection activeCell="O117" sqref="O117"/>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7" width="10.421875" style="9" customWidth="1"/>
    <col min="18" max="18" width="8.00390625" style="1" hidden="1" customWidth="1"/>
    <col min="19" max="16384" width="9.140625" style="1" customWidth="1"/>
  </cols>
  <sheetData>
    <row r="2" spans="1:14" ht="15.75" customHeight="1">
      <c r="A2" s="368" t="s">
        <v>482</v>
      </c>
      <c r="B2" s="369"/>
      <c r="C2" s="369"/>
      <c r="D2" s="369"/>
      <c r="E2" s="369"/>
      <c r="F2" s="369"/>
      <c r="G2" s="369"/>
      <c r="H2" s="369"/>
      <c r="I2" s="369"/>
      <c r="J2" s="369"/>
      <c r="K2" s="369"/>
      <c r="L2" s="369"/>
      <c r="M2" s="369"/>
      <c r="N2" s="369"/>
    </row>
    <row r="3" spans="1:14" ht="28.5" customHeight="1">
      <c r="A3" s="369"/>
      <c r="B3" s="369"/>
      <c r="C3" s="369"/>
      <c r="D3" s="369"/>
      <c r="E3" s="369"/>
      <c r="F3" s="369"/>
      <c r="G3" s="369"/>
      <c r="H3" s="369"/>
      <c r="I3" s="369"/>
      <c r="J3" s="369"/>
      <c r="K3" s="369"/>
      <c r="L3" s="369"/>
      <c r="M3" s="369"/>
      <c r="N3" s="369"/>
    </row>
    <row r="4" spans="1:13" ht="15" hidden="1">
      <c r="A4" s="373"/>
      <c r="B4" s="373"/>
      <c r="C4" s="373"/>
      <c r="D4" s="373"/>
      <c r="E4" s="373"/>
      <c r="F4" s="373"/>
      <c r="G4" s="373"/>
      <c r="H4" s="373"/>
      <c r="I4" s="373"/>
      <c r="J4" s="373"/>
      <c r="K4" s="373"/>
      <c r="L4" s="373"/>
      <c r="M4" s="373"/>
    </row>
    <row r="5" spans="1:18" ht="35.25" customHeight="1">
      <c r="A5" s="383" t="s">
        <v>0</v>
      </c>
      <c r="B5" s="384"/>
      <c r="C5" s="394" t="s">
        <v>252</v>
      </c>
      <c r="D5" s="380" t="s">
        <v>1</v>
      </c>
      <c r="E5" s="380" t="s">
        <v>110</v>
      </c>
      <c r="F5" s="381" t="s">
        <v>2</v>
      </c>
      <c r="G5" s="381"/>
      <c r="H5" s="381"/>
      <c r="I5" s="381"/>
      <c r="J5" s="381"/>
      <c r="K5" s="381"/>
      <c r="L5" s="381"/>
      <c r="M5" s="381"/>
      <c r="N5" s="382"/>
      <c r="O5" s="375" t="s">
        <v>249</v>
      </c>
      <c r="P5" s="376"/>
      <c r="Q5" s="377"/>
      <c r="R5" s="370" t="s">
        <v>90</v>
      </c>
    </row>
    <row r="6" spans="1:18" ht="23.25" customHeight="1">
      <c r="A6" s="385"/>
      <c r="B6" s="386"/>
      <c r="C6" s="395"/>
      <c r="D6" s="380"/>
      <c r="E6" s="380"/>
      <c r="F6" s="371" t="s">
        <v>3</v>
      </c>
      <c r="G6" s="371"/>
      <c r="H6" s="371"/>
      <c r="I6" s="371" t="s">
        <v>4</v>
      </c>
      <c r="J6" s="371"/>
      <c r="K6" s="371"/>
      <c r="L6" s="372" t="s">
        <v>5</v>
      </c>
      <c r="M6" s="372"/>
      <c r="N6" s="372"/>
      <c r="O6" s="378" t="s">
        <v>89</v>
      </c>
      <c r="P6" s="379" t="s">
        <v>6</v>
      </c>
      <c r="Q6" s="379"/>
      <c r="R6" s="370"/>
    </row>
    <row r="7" spans="1:18" ht="68.25" customHeight="1">
      <c r="A7" s="387"/>
      <c r="B7" s="388"/>
      <c r="C7" s="396"/>
      <c r="D7" s="380"/>
      <c r="E7" s="380"/>
      <c r="F7" s="5" t="s">
        <v>8</v>
      </c>
      <c r="G7" s="2" t="s">
        <v>9</v>
      </c>
      <c r="H7" s="2" t="s">
        <v>7</v>
      </c>
      <c r="I7" s="5" t="s">
        <v>8</v>
      </c>
      <c r="J7" s="2" t="s">
        <v>9</v>
      </c>
      <c r="K7" s="2" t="s">
        <v>7</v>
      </c>
      <c r="L7" s="5" t="s">
        <v>8</v>
      </c>
      <c r="M7" s="8" t="s">
        <v>9</v>
      </c>
      <c r="N7" s="8" t="s">
        <v>7</v>
      </c>
      <c r="O7" s="378"/>
      <c r="P7" s="200" t="s">
        <v>271</v>
      </c>
      <c r="Q7" s="200" t="s">
        <v>386</v>
      </c>
      <c r="R7" s="370"/>
    </row>
    <row r="8" spans="1:18" s="13" customFormat="1" ht="15" customHeight="1">
      <c r="A8" s="149" t="s">
        <v>92</v>
      </c>
      <c r="B8" s="74">
        <v>2</v>
      </c>
      <c r="C8" s="75" t="s">
        <v>93</v>
      </c>
      <c r="D8" s="6">
        <v>4</v>
      </c>
      <c r="E8" s="6">
        <v>5</v>
      </c>
      <c r="F8" s="14">
        <v>6</v>
      </c>
      <c r="G8" s="6">
        <v>7</v>
      </c>
      <c r="H8" s="6">
        <v>8</v>
      </c>
      <c r="I8" s="6">
        <v>9</v>
      </c>
      <c r="J8" s="6">
        <v>10</v>
      </c>
      <c r="K8" s="6">
        <v>11</v>
      </c>
      <c r="L8" s="6">
        <v>12</v>
      </c>
      <c r="M8" s="6">
        <v>13</v>
      </c>
      <c r="N8" s="6">
        <v>14</v>
      </c>
      <c r="O8" s="10">
        <v>15</v>
      </c>
      <c r="P8" s="10">
        <v>16</v>
      </c>
      <c r="Q8" s="10">
        <v>17</v>
      </c>
      <c r="R8" s="6" t="s">
        <v>94</v>
      </c>
    </row>
    <row r="9" spans="1:18" s="13" customFormat="1" ht="103.5" customHeight="1">
      <c r="A9" s="23" t="s">
        <v>272</v>
      </c>
      <c r="B9" s="23" t="s">
        <v>273</v>
      </c>
      <c r="C9" s="151">
        <v>2500</v>
      </c>
      <c r="D9" s="23"/>
      <c r="E9" s="23"/>
      <c r="F9" s="23"/>
      <c r="G9" s="23"/>
      <c r="H9" s="23"/>
      <c r="I9" s="23"/>
      <c r="J9" s="23"/>
      <c r="K9" s="23"/>
      <c r="L9" s="23"/>
      <c r="M9" s="23"/>
      <c r="N9" s="23"/>
      <c r="O9" s="64">
        <f>O10</f>
        <v>569839.6</v>
      </c>
      <c r="P9" s="64">
        <f>P10</f>
        <v>315252.3000000001</v>
      </c>
      <c r="Q9" s="64">
        <f>Q10</f>
        <v>303409.6999999999</v>
      </c>
      <c r="R9" s="6"/>
    </row>
    <row r="10" spans="1:18" ht="122.25" customHeight="1">
      <c r="A10" s="24" t="s">
        <v>220</v>
      </c>
      <c r="B10" s="23" t="s">
        <v>274</v>
      </c>
      <c r="C10" s="24" t="s">
        <v>275</v>
      </c>
      <c r="D10" s="24"/>
      <c r="E10" s="24"/>
      <c r="F10" s="23"/>
      <c r="G10" s="69"/>
      <c r="H10" s="69"/>
      <c r="I10" s="23"/>
      <c r="J10" s="69"/>
      <c r="K10" s="69"/>
      <c r="L10" s="25"/>
      <c r="M10" s="27"/>
      <c r="N10" s="27"/>
      <c r="O10" s="64">
        <f>SUM(O11:O142)</f>
        <v>569839.6</v>
      </c>
      <c r="P10" s="64">
        <f>SUM(P11:P142)</f>
        <v>315252.3000000001</v>
      </c>
      <c r="Q10" s="64">
        <f>SUM(Q11:Q142)</f>
        <v>303409.6999999999</v>
      </c>
      <c r="R10" s="49"/>
    </row>
    <row r="11" spans="1:20" ht="66.75" customHeight="1">
      <c r="A11" s="150" t="s">
        <v>221</v>
      </c>
      <c r="B11" s="335" t="s">
        <v>16</v>
      </c>
      <c r="C11" s="355" t="s">
        <v>276</v>
      </c>
      <c r="D11" s="28" t="s">
        <v>95</v>
      </c>
      <c r="E11" s="29" t="s">
        <v>111</v>
      </c>
      <c r="F11" s="96" t="s">
        <v>13</v>
      </c>
      <c r="G11" s="344" t="s">
        <v>17</v>
      </c>
      <c r="H11" s="290" t="s">
        <v>14</v>
      </c>
      <c r="I11" s="315" t="s">
        <v>15</v>
      </c>
      <c r="J11" s="344"/>
      <c r="K11" s="290"/>
      <c r="L11" s="19" t="s">
        <v>113</v>
      </c>
      <c r="M11" s="294" t="s">
        <v>18</v>
      </c>
      <c r="N11" s="89" t="s">
        <v>112</v>
      </c>
      <c r="O11" s="80">
        <v>200</v>
      </c>
      <c r="P11" s="80">
        <v>50</v>
      </c>
      <c r="Q11" s="80">
        <v>50</v>
      </c>
      <c r="R11" s="15"/>
      <c r="S11" s="17"/>
      <c r="T11" s="17"/>
    </row>
    <row r="12" spans="1:20" ht="38.25" customHeight="1">
      <c r="A12" s="33"/>
      <c r="B12" s="315"/>
      <c r="C12" s="290"/>
      <c r="D12" s="34" t="s">
        <v>97</v>
      </c>
      <c r="E12" s="34" t="s">
        <v>114</v>
      </c>
      <c r="F12" s="296" t="s">
        <v>13</v>
      </c>
      <c r="G12" s="316"/>
      <c r="H12" s="291"/>
      <c r="I12" s="316"/>
      <c r="J12" s="316"/>
      <c r="K12" s="291"/>
      <c r="L12" s="305" t="s">
        <v>468</v>
      </c>
      <c r="M12" s="293"/>
      <c r="N12" s="294" t="s">
        <v>385</v>
      </c>
      <c r="O12" s="185">
        <v>6915.1</v>
      </c>
      <c r="P12" s="90">
        <v>7191.7</v>
      </c>
      <c r="Q12" s="90">
        <v>7191.7</v>
      </c>
      <c r="R12" s="16"/>
      <c r="S12" s="18"/>
      <c r="T12" s="18"/>
    </row>
    <row r="13" spans="1:18" ht="29.25" customHeight="1">
      <c r="A13" s="33"/>
      <c r="B13" s="315"/>
      <c r="C13" s="290"/>
      <c r="D13" s="34" t="s">
        <v>97</v>
      </c>
      <c r="E13" s="34" t="s">
        <v>115</v>
      </c>
      <c r="F13" s="302"/>
      <c r="G13" s="316"/>
      <c r="H13" s="291"/>
      <c r="I13" s="316"/>
      <c r="J13" s="316"/>
      <c r="K13" s="291"/>
      <c r="L13" s="397"/>
      <c r="M13" s="293"/>
      <c r="N13" s="293"/>
      <c r="O13" s="81">
        <v>69</v>
      </c>
      <c r="P13" s="81">
        <v>72</v>
      </c>
      <c r="Q13" s="81">
        <v>75</v>
      </c>
      <c r="R13" s="50"/>
    </row>
    <row r="14" spans="1:18" ht="24" customHeight="1">
      <c r="A14" s="33"/>
      <c r="B14" s="315"/>
      <c r="C14" s="290"/>
      <c r="D14" s="34" t="s">
        <v>97</v>
      </c>
      <c r="E14" s="34" t="s">
        <v>116</v>
      </c>
      <c r="F14" s="302"/>
      <c r="G14" s="316"/>
      <c r="H14" s="291"/>
      <c r="I14" s="316"/>
      <c r="J14" s="316"/>
      <c r="K14" s="291"/>
      <c r="L14" s="397"/>
      <c r="M14" s="293"/>
      <c r="N14" s="293"/>
      <c r="O14" s="79">
        <v>2088.4</v>
      </c>
      <c r="P14" s="79">
        <v>2171.9</v>
      </c>
      <c r="Q14" s="79">
        <v>2171.9</v>
      </c>
      <c r="R14" s="50"/>
    </row>
    <row r="15" spans="1:18" ht="25.5" customHeight="1">
      <c r="A15" s="33"/>
      <c r="B15" s="315"/>
      <c r="C15" s="290"/>
      <c r="D15" s="34" t="s">
        <v>97</v>
      </c>
      <c r="E15" s="34" t="s">
        <v>117</v>
      </c>
      <c r="F15" s="302"/>
      <c r="G15" s="316"/>
      <c r="H15" s="291"/>
      <c r="I15" s="316"/>
      <c r="J15" s="316"/>
      <c r="K15" s="291"/>
      <c r="L15" s="397"/>
      <c r="M15" s="293"/>
      <c r="N15" s="293"/>
      <c r="O15" s="79">
        <v>45</v>
      </c>
      <c r="P15" s="79">
        <v>47</v>
      </c>
      <c r="Q15" s="79">
        <v>49</v>
      </c>
      <c r="R15" s="50"/>
    </row>
    <row r="16" spans="1:18" ht="21" customHeight="1">
      <c r="A16" s="33"/>
      <c r="B16" s="315"/>
      <c r="C16" s="290"/>
      <c r="D16" s="34" t="s">
        <v>97</v>
      </c>
      <c r="E16" s="34" t="s">
        <v>118</v>
      </c>
      <c r="F16" s="297"/>
      <c r="G16" s="316"/>
      <c r="H16" s="291"/>
      <c r="I16" s="316"/>
      <c r="J16" s="316"/>
      <c r="K16" s="291"/>
      <c r="L16" s="398"/>
      <c r="M16" s="295"/>
      <c r="N16" s="295"/>
      <c r="O16" s="79">
        <v>1032.2</v>
      </c>
      <c r="P16" s="79">
        <v>1092.2</v>
      </c>
      <c r="Q16" s="79">
        <v>1126.7</v>
      </c>
      <c r="R16" s="50"/>
    </row>
    <row r="17" spans="1:18" ht="156" customHeight="1">
      <c r="A17" s="33"/>
      <c r="B17" s="315"/>
      <c r="C17" s="290"/>
      <c r="D17" s="41" t="s">
        <v>97</v>
      </c>
      <c r="E17" s="41" t="s">
        <v>114</v>
      </c>
      <c r="F17" s="56" t="s">
        <v>13</v>
      </c>
      <c r="G17" s="57" t="s">
        <v>17</v>
      </c>
      <c r="H17" s="58" t="s">
        <v>14</v>
      </c>
      <c r="I17" s="56" t="s">
        <v>15</v>
      </c>
      <c r="J17" s="95"/>
      <c r="K17" s="94"/>
      <c r="L17" s="19" t="s">
        <v>119</v>
      </c>
      <c r="M17" s="40" t="s">
        <v>11</v>
      </c>
      <c r="N17" s="42" t="s">
        <v>121</v>
      </c>
      <c r="O17" s="79">
        <v>2195.5</v>
      </c>
      <c r="P17" s="79">
        <v>2283.3</v>
      </c>
      <c r="Q17" s="79">
        <v>2374.6</v>
      </c>
      <c r="R17" s="21"/>
    </row>
    <row r="18" spans="1:18" ht="70.5" customHeight="1">
      <c r="A18" s="33"/>
      <c r="B18" s="315"/>
      <c r="C18" s="290"/>
      <c r="D18" s="41" t="s">
        <v>97</v>
      </c>
      <c r="E18" s="41" t="s">
        <v>115</v>
      </c>
      <c r="F18" s="30" t="s">
        <v>13</v>
      </c>
      <c r="G18" s="31" t="s">
        <v>17</v>
      </c>
      <c r="H18" s="32" t="s">
        <v>14</v>
      </c>
      <c r="I18" s="30" t="s">
        <v>15</v>
      </c>
      <c r="J18" s="39"/>
      <c r="K18" s="40"/>
      <c r="L18" s="37" t="s">
        <v>122</v>
      </c>
      <c r="M18" s="40" t="s">
        <v>11</v>
      </c>
      <c r="N18" s="36" t="s">
        <v>120</v>
      </c>
      <c r="O18" s="79">
        <v>3.2</v>
      </c>
      <c r="P18" s="79">
        <v>3.2</v>
      </c>
      <c r="Q18" s="79">
        <v>3.2</v>
      </c>
      <c r="R18" s="21"/>
    </row>
    <row r="19" spans="1:18" ht="153">
      <c r="A19" s="33"/>
      <c r="B19" s="315"/>
      <c r="C19" s="290"/>
      <c r="D19" s="41" t="s">
        <v>97</v>
      </c>
      <c r="E19" s="41" t="s">
        <v>116</v>
      </c>
      <c r="F19" s="30" t="s">
        <v>13</v>
      </c>
      <c r="G19" s="31" t="s">
        <v>17</v>
      </c>
      <c r="H19" s="32" t="s">
        <v>14</v>
      </c>
      <c r="I19" s="30" t="s">
        <v>15</v>
      </c>
      <c r="J19" s="39"/>
      <c r="K19" s="40"/>
      <c r="L19" s="19" t="s">
        <v>119</v>
      </c>
      <c r="M19" s="40" t="s">
        <v>11</v>
      </c>
      <c r="N19" s="34" t="s">
        <v>121</v>
      </c>
      <c r="O19" s="79">
        <v>663</v>
      </c>
      <c r="P19" s="79">
        <v>689.5</v>
      </c>
      <c r="Q19" s="79">
        <v>717.1</v>
      </c>
      <c r="R19" s="21"/>
    </row>
    <row r="20" spans="1:18" ht="63.75" customHeight="1">
      <c r="A20" s="33"/>
      <c r="B20" s="315"/>
      <c r="C20" s="290"/>
      <c r="D20" s="41" t="s">
        <v>97</v>
      </c>
      <c r="E20" s="41" t="s">
        <v>117</v>
      </c>
      <c r="F20" s="30" t="s">
        <v>13</v>
      </c>
      <c r="G20" s="31" t="s">
        <v>17</v>
      </c>
      <c r="H20" s="32" t="s">
        <v>14</v>
      </c>
      <c r="I20" s="30" t="s">
        <v>15</v>
      </c>
      <c r="J20" s="39"/>
      <c r="K20" s="40"/>
      <c r="L20" s="37" t="s">
        <v>122</v>
      </c>
      <c r="M20" s="40" t="s">
        <v>11</v>
      </c>
      <c r="N20" s="36" t="s">
        <v>120</v>
      </c>
      <c r="O20" s="79">
        <v>181.1</v>
      </c>
      <c r="P20" s="79">
        <v>188.1</v>
      </c>
      <c r="Q20" s="79">
        <v>195.4</v>
      </c>
      <c r="R20" s="21"/>
    </row>
    <row r="21" spans="1:18" ht="70.5" customHeight="1">
      <c r="A21" s="33"/>
      <c r="B21" s="315"/>
      <c r="C21" s="290"/>
      <c r="D21" s="41" t="s">
        <v>97</v>
      </c>
      <c r="E21" s="41" t="s">
        <v>118</v>
      </c>
      <c r="F21" s="30" t="s">
        <v>13</v>
      </c>
      <c r="G21" s="31" t="s">
        <v>17</v>
      </c>
      <c r="H21" s="32" t="s">
        <v>14</v>
      </c>
      <c r="I21" s="30" t="s">
        <v>15</v>
      </c>
      <c r="J21" s="39"/>
      <c r="K21" s="40"/>
      <c r="L21" s="37" t="s">
        <v>122</v>
      </c>
      <c r="M21" s="40" t="s">
        <v>11</v>
      </c>
      <c r="N21" s="36" t="s">
        <v>120</v>
      </c>
      <c r="O21" s="79">
        <v>101.3</v>
      </c>
      <c r="P21" s="79">
        <v>102.9</v>
      </c>
      <c r="Q21" s="79">
        <v>104.5</v>
      </c>
      <c r="R21" s="21"/>
    </row>
    <row r="22" spans="1:18" ht="78.75" customHeight="1">
      <c r="A22" s="299" t="s">
        <v>277</v>
      </c>
      <c r="B22" s="296" t="s">
        <v>19</v>
      </c>
      <c r="C22" s="294" t="s">
        <v>278</v>
      </c>
      <c r="D22" s="41" t="s">
        <v>98</v>
      </c>
      <c r="E22" s="41" t="s">
        <v>117</v>
      </c>
      <c r="F22" s="296" t="s">
        <v>13</v>
      </c>
      <c r="G22" s="35" t="s">
        <v>20</v>
      </c>
      <c r="H22" s="36" t="s">
        <v>14</v>
      </c>
      <c r="I22" s="51" t="s">
        <v>15</v>
      </c>
      <c r="J22" s="39"/>
      <c r="K22" s="40"/>
      <c r="L22" s="353" t="s">
        <v>469</v>
      </c>
      <c r="M22" s="36" t="s">
        <v>18</v>
      </c>
      <c r="N22" s="111" t="s">
        <v>264</v>
      </c>
      <c r="O22" s="79">
        <v>60</v>
      </c>
      <c r="P22" s="79"/>
      <c r="Q22" s="79"/>
      <c r="R22" s="22"/>
    </row>
    <row r="23" spans="1:18" ht="38.25">
      <c r="A23" s="293"/>
      <c r="B23" s="322"/>
      <c r="C23" s="389"/>
      <c r="D23" s="41" t="s">
        <v>98</v>
      </c>
      <c r="E23" s="41" t="s">
        <v>118</v>
      </c>
      <c r="F23" s="302"/>
      <c r="G23" s="35" t="s">
        <v>20</v>
      </c>
      <c r="H23" s="36" t="s">
        <v>14</v>
      </c>
      <c r="I23" s="51" t="s">
        <v>15</v>
      </c>
      <c r="J23" s="39"/>
      <c r="K23" s="40"/>
      <c r="L23" s="304"/>
      <c r="M23" s="36" t="s">
        <v>18</v>
      </c>
      <c r="N23" s="36" t="s">
        <v>12</v>
      </c>
      <c r="O23" s="79">
        <v>4866.2</v>
      </c>
      <c r="P23" s="79">
        <v>317.7</v>
      </c>
      <c r="Q23" s="79">
        <v>317.7</v>
      </c>
      <c r="R23" s="22"/>
    </row>
    <row r="24" spans="1:18" ht="32.25" customHeight="1">
      <c r="A24" s="293"/>
      <c r="B24" s="322"/>
      <c r="C24" s="389"/>
      <c r="D24" s="41" t="s">
        <v>98</v>
      </c>
      <c r="E24" s="41" t="s">
        <v>125</v>
      </c>
      <c r="F24" s="297"/>
      <c r="G24" s="283" t="s">
        <v>20</v>
      </c>
      <c r="H24" s="278" t="s">
        <v>14</v>
      </c>
      <c r="I24" s="279" t="s">
        <v>15</v>
      </c>
      <c r="J24" s="272"/>
      <c r="K24" s="275"/>
      <c r="L24" s="305" t="s">
        <v>255</v>
      </c>
      <c r="M24" s="278" t="s">
        <v>18</v>
      </c>
      <c r="N24" s="294" t="s">
        <v>484</v>
      </c>
      <c r="O24" s="79">
        <v>39</v>
      </c>
      <c r="P24" s="79"/>
      <c r="Q24" s="79"/>
      <c r="R24" s="52"/>
    </row>
    <row r="25" spans="1:18" ht="54" customHeight="1">
      <c r="A25" s="295"/>
      <c r="B25" s="323"/>
      <c r="C25" s="390"/>
      <c r="D25" s="41" t="s">
        <v>98</v>
      </c>
      <c r="E25" s="41" t="s">
        <v>129</v>
      </c>
      <c r="F25" s="84" t="s">
        <v>13</v>
      </c>
      <c r="G25" s="35" t="s">
        <v>20</v>
      </c>
      <c r="H25" s="85" t="s">
        <v>14</v>
      </c>
      <c r="I25" s="84" t="s">
        <v>15</v>
      </c>
      <c r="J25" s="39"/>
      <c r="K25" s="40"/>
      <c r="L25" s="306"/>
      <c r="M25" s="91" t="s">
        <v>18</v>
      </c>
      <c r="N25" s="295"/>
      <c r="O25" s="79">
        <v>12635.2</v>
      </c>
      <c r="P25" s="79"/>
      <c r="Q25" s="79"/>
      <c r="R25" s="52"/>
    </row>
    <row r="26" spans="1:18" ht="15" customHeight="1">
      <c r="A26" s="374" t="s">
        <v>222</v>
      </c>
      <c r="B26" s="296" t="s">
        <v>21</v>
      </c>
      <c r="C26" s="294" t="s">
        <v>279</v>
      </c>
      <c r="D26" s="294" t="s">
        <v>101</v>
      </c>
      <c r="E26" s="294" t="s">
        <v>258</v>
      </c>
      <c r="F26" s="315" t="s">
        <v>13</v>
      </c>
      <c r="G26" s="344" t="s">
        <v>22</v>
      </c>
      <c r="H26" s="290" t="s">
        <v>14</v>
      </c>
      <c r="I26" s="315" t="s">
        <v>23</v>
      </c>
      <c r="J26" s="344" t="s">
        <v>24</v>
      </c>
      <c r="K26" s="290" t="s">
        <v>25</v>
      </c>
      <c r="L26" s="353" t="s">
        <v>255</v>
      </c>
      <c r="M26" s="290" t="s">
        <v>11</v>
      </c>
      <c r="N26" s="290" t="s">
        <v>436</v>
      </c>
      <c r="O26" s="328">
        <v>994.2</v>
      </c>
      <c r="P26" s="328"/>
      <c r="Q26" s="328"/>
      <c r="R26" s="52"/>
    </row>
    <row r="27" spans="1:18" ht="12" customHeight="1">
      <c r="A27" s="339"/>
      <c r="B27" s="301"/>
      <c r="C27" s="292"/>
      <c r="D27" s="325"/>
      <c r="E27" s="325"/>
      <c r="F27" s="315"/>
      <c r="G27" s="316"/>
      <c r="H27" s="291"/>
      <c r="I27" s="316"/>
      <c r="J27" s="316"/>
      <c r="K27" s="291"/>
      <c r="L27" s="353"/>
      <c r="M27" s="290"/>
      <c r="N27" s="290"/>
      <c r="O27" s="329"/>
      <c r="P27" s="329"/>
      <c r="Q27" s="329"/>
      <c r="R27" s="52"/>
    </row>
    <row r="28" spans="1:18" ht="32.25" customHeight="1">
      <c r="A28" s="339"/>
      <c r="B28" s="301"/>
      <c r="C28" s="292"/>
      <c r="D28" s="285">
        <v>502</v>
      </c>
      <c r="E28" s="286">
        <v>244</v>
      </c>
      <c r="F28" s="315"/>
      <c r="G28" s="316"/>
      <c r="H28" s="291"/>
      <c r="I28" s="316"/>
      <c r="J28" s="316"/>
      <c r="K28" s="291"/>
      <c r="L28" s="304"/>
      <c r="M28" s="291"/>
      <c r="N28" s="291"/>
      <c r="O28" s="281">
        <v>801.2</v>
      </c>
      <c r="P28" s="281"/>
      <c r="Q28" s="281"/>
      <c r="R28" s="52"/>
    </row>
    <row r="29" spans="1:18" ht="130.5" customHeight="1">
      <c r="A29" s="339"/>
      <c r="B29" s="301"/>
      <c r="C29" s="292"/>
      <c r="D29" s="246" t="s">
        <v>101</v>
      </c>
      <c r="E29" s="251">
        <v>244</v>
      </c>
      <c r="F29" s="315"/>
      <c r="G29" s="316"/>
      <c r="H29" s="291"/>
      <c r="I29" s="316"/>
      <c r="J29" s="316"/>
      <c r="K29" s="291"/>
      <c r="L29" s="19" t="s">
        <v>461</v>
      </c>
      <c r="M29" s="278" t="s">
        <v>11</v>
      </c>
      <c r="N29" s="278" t="s">
        <v>385</v>
      </c>
      <c r="O29" s="250">
        <v>53700</v>
      </c>
      <c r="P29" s="238"/>
      <c r="Q29" s="238"/>
      <c r="R29" s="52"/>
    </row>
    <row r="30" spans="1:18" ht="57" customHeight="1">
      <c r="A30" s="339"/>
      <c r="B30" s="301"/>
      <c r="C30" s="292"/>
      <c r="D30" s="53" t="s">
        <v>101</v>
      </c>
      <c r="E30" s="53" t="s">
        <v>127</v>
      </c>
      <c r="F30" s="315"/>
      <c r="G30" s="316"/>
      <c r="H30" s="291"/>
      <c r="I30" s="316"/>
      <c r="J30" s="316"/>
      <c r="K30" s="291"/>
      <c r="L30" s="353" t="s">
        <v>437</v>
      </c>
      <c r="M30" s="290" t="s">
        <v>11</v>
      </c>
      <c r="N30" s="290" t="s">
        <v>385</v>
      </c>
      <c r="O30" s="79">
        <v>4037</v>
      </c>
      <c r="P30" s="79"/>
      <c r="Q30" s="79"/>
      <c r="R30" s="52"/>
    </row>
    <row r="31" spans="1:18" ht="59.25" customHeight="1">
      <c r="A31" s="339"/>
      <c r="B31" s="322"/>
      <c r="C31" s="389"/>
      <c r="D31" s="53" t="s">
        <v>101</v>
      </c>
      <c r="E31" s="53" t="s">
        <v>118</v>
      </c>
      <c r="F31" s="362"/>
      <c r="G31" s="316"/>
      <c r="H31" s="291"/>
      <c r="I31" s="316"/>
      <c r="J31" s="316"/>
      <c r="K31" s="291"/>
      <c r="L31" s="304"/>
      <c r="M31" s="291"/>
      <c r="N31" s="291"/>
      <c r="O31" s="79">
        <v>5170</v>
      </c>
      <c r="P31" s="79">
        <v>950</v>
      </c>
      <c r="Q31" s="79"/>
      <c r="R31" s="22"/>
    </row>
    <row r="32" spans="1:18" ht="165.75" hidden="1">
      <c r="A32" s="339"/>
      <c r="B32" s="322"/>
      <c r="C32" s="389"/>
      <c r="D32" s="53"/>
      <c r="E32" s="53"/>
      <c r="F32" s="362"/>
      <c r="G32" s="283" t="s">
        <v>22</v>
      </c>
      <c r="H32" s="278" t="s">
        <v>14</v>
      </c>
      <c r="I32" s="279" t="s">
        <v>23</v>
      </c>
      <c r="J32" s="283" t="s">
        <v>24</v>
      </c>
      <c r="K32" s="278" t="s">
        <v>25</v>
      </c>
      <c r="L32" s="19" t="s">
        <v>255</v>
      </c>
      <c r="M32" s="278" t="s">
        <v>11</v>
      </c>
      <c r="N32" s="278" t="s">
        <v>260</v>
      </c>
      <c r="O32" s="79"/>
      <c r="P32" s="79"/>
      <c r="Q32" s="79"/>
      <c r="R32" s="22"/>
    </row>
    <row r="33" spans="1:18" ht="41.25" customHeight="1">
      <c r="A33" s="338" t="s">
        <v>223</v>
      </c>
      <c r="B33" s="296" t="s">
        <v>26</v>
      </c>
      <c r="C33" s="294" t="s">
        <v>280</v>
      </c>
      <c r="D33" s="36" t="s">
        <v>130</v>
      </c>
      <c r="E33" s="278" t="s">
        <v>257</v>
      </c>
      <c r="F33" s="301" t="s">
        <v>13</v>
      </c>
      <c r="G33" s="309" t="s">
        <v>27</v>
      </c>
      <c r="H33" s="292" t="s">
        <v>14</v>
      </c>
      <c r="I33" s="301" t="s">
        <v>15</v>
      </c>
      <c r="J33" s="309"/>
      <c r="K33" s="292"/>
      <c r="L33" s="345" t="s">
        <v>430</v>
      </c>
      <c r="M33" s="292" t="s">
        <v>11</v>
      </c>
      <c r="N33" s="292" t="s">
        <v>385</v>
      </c>
      <c r="O33" s="79">
        <v>55944.4</v>
      </c>
      <c r="P33" s="79">
        <v>20000</v>
      </c>
      <c r="Q33" s="79">
        <v>20000</v>
      </c>
      <c r="R33" s="22"/>
    </row>
    <row r="34" spans="1:18" ht="37.5" customHeight="1">
      <c r="A34" s="339"/>
      <c r="B34" s="301"/>
      <c r="C34" s="292"/>
      <c r="D34" s="278" t="s">
        <v>130</v>
      </c>
      <c r="E34" s="278" t="s">
        <v>118</v>
      </c>
      <c r="F34" s="301"/>
      <c r="G34" s="309"/>
      <c r="H34" s="292"/>
      <c r="I34" s="301"/>
      <c r="J34" s="309"/>
      <c r="K34" s="292"/>
      <c r="L34" s="345"/>
      <c r="M34" s="292"/>
      <c r="N34" s="293"/>
      <c r="O34" s="79">
        <v>13852.5</v>
      </c>
      <c r="P34" s="79">
        <v>8278.3</v>
      </c>
      <c r="Q34" s="79">
        <v>8078.3</v>
      </c>
      <c r="R34" s="22"/>
    </row>
    <row r="35" spans="1:18" ht="42" customHeight="1">
      <c r="A35" s="339"/>
      <c r="B35" s="301"/>
      <c r="C35" s="292"/>
      <c r="D35" s="53" t="s">
        <v>130</v>
      </c>
      <c r="E35" s="53" t="s">
        <v>126</v>
      </c>
      <c r="F35" s="301"/>
      <c r="G35" s="309"/>
      <c r="H35" s="292"/>
      <c r="I35" s="301"/>
      <c r="J35" s="309"/>
      <c r="K35" s="292"/>
      <c r="L35" s="306"/>
      <c r="M35" s="293"/>
      <c r="N35" s="293"/>
      <c r="O35" s="79">
        <v>11500</v>
      </c>
      <c r="P35" s="79"/>
      <c r="Q35" s="79"/>
      <c r="R35" s="22"/>
    </row>
    <row r="36" spans="1:18" ht="56.25" customHeight="1">
      <c r="A36" s="339"/>
      <c r="B36" s="301"/>
      <c r="C36" s="292"/>
      <c r="D36" s="53" t="s">
        <v>130</v>
      </c>
      <c r="E36" s="53" t="s">
        <v>125</v>
      </c>
      <c r="F36" s="301"/>
      <c r="G36" s="309"/>
      <c r="H36" s="292"/>
      <c r="I36" s="301"/>
      <c r="J36" s="309"/>
      <c r="K36" s="292"/>
      <c r="L36" s="176" t="s">
        <v>255</v>
      </c>
      <c r="M36" s="295"/>
      <c r="N36" s="278" t="s">
        <v>436</v>
      </c>
      <c r="O36" s="79">
        <v>50</v>
      </c>
      <c r="P36" s="79"/>
      <c r="Q36" s="79"/>
      <c r="R36" s="22"/>
    </row>
    <row r="37" spans="1:18" ht="119.25" customHeight="1">
      <c r="A37" s="339"/>
      <c r="B37" s="301"/>
      <c r="C37" s="292"/>
      <c r="D37" s="53" t="s">
        <v>130</v>
      </c>
      <c r="E37" s="53" t="s">
        <v>118</v>
      </c>
      <c r="F37" s="297"/>
      <c r="G37" s="297"/>
      <c r="H37" s="295"/>
      <c r="I37" s="297"/>
      <c r="J37" s="297"/>
      <c r="K37" s="295"/>
      <c r="L37" s="307" t="s">
        <v>431</v>
      </c>
      <c r="M37" s="105" t="s">
        <v>11</v>
      </c>
      <c r="N37" s="278" t="s">
        <v>483</v>
      </c>
      <c r="O37" s="79">
        <v>2078.1</v>
      </c>
      <c r="P37" s="79">
        <v>2000</v>
      </c>
      <c r="Q37" s="79">
        <v>2000</v>
      </c>
      <c r="R37" s="22"/>
    </row>
    <row r="38" spans="1:18" ht="51" customHeight="1" hidden="1">
      <c r="A38" s="393"/>
      <c r="B38" s="323"/>
      <c r="C38" s="390"/>
      <c r="D38" s="53" t="s">
        <v>130</v>
      </c>
      <c r="E38" s="53" t="s">
        <v>129</v>
      </c>
      <c r="F38" s="51" t="s">
        <v>13</v>
      </c>
      <c r="G38" s="35" t="s">
        <v>27</v>
      </c>
      <c r="H38" s="36" t="s">
        <v>14</v>
      </c>
      <c r="I38" s="51" t="s">
        <v>15</v>
      </c>
      <c r="J38" s="35"/>
      <c r="K38" s="36"/>
      <c r="L38" s="308"/>
      <c r="M38" s="105" t="s">
        <v>11</v>
      </c>
      <c r="N38" s="276"/>
      <c r="O38" s="79"/>
      <c r="P38" s="79"/>
      <c r="Q38" s="79"/>
      <c r="R38" s="22"/>
    </row>
    <row r="39" spans="1:18" ht="86.25" customHeight="1">
      <c r="A39" s="76" t="s">
        <v>250</v>
      </c>
      <c r="B39" s="362" t="s">
        <v>251</v>
      </c>
      <c r="C39" s="392">
        <v>2508</v>
      </c>
      <c r="D39" s="294" t="s">
        <v>148</v>
      </c>
      <c r="E39" s="294" t="s">
        <v>126</v>
      </c>
      <c r="F39" s="296" t="s">
        <v>13</v>
      </c>
      <c r="G39" s="298" t="s">
        <v>28</v>
      </c>
      <c r="H39" s="294" t="s">
        <v>14</v>
      </c>
      <c r="I39" s="296" t="s">
        <v>29</v>
      </c>
      <c r="J39" s="298" t="s">
        <v>10</v>
      </c>
      <c r="K39" s="294" t="s">
        <v>30</v>
      </c>
      <c r="L39" s="333" t="s">
        <v>434</v>
      </c>
      <c r="M39" s="294" t="s">
        <v>11</v>
      </c>
      <c r="N39" s="278" t="s">
        <v>483</v>
      </c>
      <c r="O39" s="328">
        <v>1296.2</v>
      </c>
      <c r="P39" s="328"/>
      <c r="Q39" s="328"/>
      <c r="R39" s="22"/>
    </row>
    <row r="40" spans="1:18" ht="61.5" customHeight="1">
      <c r="A40" s="341"/>
      <c r="B40" s="362"/>
      <c r="C40" s="392"/>
      <c r="D40" s="324"/>
      <c r="E40" s="324"/>
      <c r="F40" s="297"/>
      <c r="G40" s="297"/>
      <c r="H40" s="295"/>
      <c r="I40" s="297"/>
      <c r="J40" s="297"/>
      <c r="K40" s="295"/>
      <c r="L40" s="306"/>
      <c r="M40" s="295"/>
      <c r="N40" s="277"/>
      <c r="O40" s="413"/>
      <c r="P40" s="412"/>
      <c r="Q40" s="412"/>
      <c r="R40" s="22"/>
    </row>
    <row r="41" spans="1:18" ht="102.75" customHeight="1">
      <c r="A41" s="342"/>
      <c r="B41" s="362"/>
      <c r="C41" s="392"/>
      <c r="D41" s="53" t="s">
        <v>165</v>
      </c>
      <c r="E41" s="53" t="s">
        <v>214</v>
      </c>
      <c r="F41" s="315" t="s">
        <v>13</v>
      </c>
      <c r="G41" s="344" t="s">
        <v>28</v>
      </c>
      <c r="H41" s="290" t="s">
        <v>14</v>
      </c>
      <c r="I41" s="315" t="s">
        <v>29</v>
      </c>
      <c r="J41" s="344" t="s">
        <v>10</v>
      </c>
      <c r="K41" s="290" t="s">
        <v>30</v>
      </c>
      <c r="L41" s="19" t="s">
        <v>459</v>
      </c>
      <c r="M41" s="294" t="s">
        <v>11</v>
      </c>
      <c r="N41" s="294" t="s">
        <v>385</v>
      </c>
      <c r="O41" s="79">
        <v>724.4</v>
      </c>
      <c r="P41" s="79">
        <v>426.4</v>
      </c>
      <c r="Q41" s="79">
        <v>262.8</v>
      </c>
      <c r="R41" s="22"/>
    </row>
    <row r="42" spans="1:18" ht="120" customHeight="1">
      <c r="A42" s="342"/>
      <c r="B42" s="362"/>
      <c r="C42" s="392"/>
      <c r="D42" s="53" t="s">
        <v>165</v>
      </c>
      <c r="E42" s="53" t="s">
        <v>214</v>
      </c>
      <c r="F42" s="315"/>
      <c r="G42" s="344"/>
      <c r="H42" s="290"/>
      <c r="I42" s="315"/>
      <c r="J42" s="344"/>
      <c r="K42" s="290"/>
      <c r="L42" s="19" t="s">
        <v>462</v>
      </c>
      <c r="M42" s="292"/>
      <c r="N42" s="292"/>
      <c r="O42" s="79"/>
      <c r="P42" s="79">
        <v>262.8</v>
      </c>
      <c r="Q42" s="79">
        <v>262.8</v>
      </c>
      <c r="R42" s="22"/>
    </row>
    <row r="43" spans="1:18" ht="108" customHeight="1">
      <c r="A43" s="343"/>
      <c r="B43" s="316"/>
      <c r="C43" s="291"/>
      <c r="D43" s="53" t="s">
        <v>165</v>
      </c>
      <c r="E43" s="53" t="s">
        <v>214</v>
      </c>
      <c r="F43" s="316"/>
      <c r="G43" s="344"/>
      <c r="H43" s="291"/>
      <c r="I43" s="316"/>
      <c r="J43" s="344"/>
      <c r="K43" s="291"/>
      <c r="L43" s="19" t="s">
        <v>474</v>
      </c>
      <c r="M43" s="292"/>
      <c r="N43" s="292"/>
      <c r="O43" s="79">
        <v>1164.2</v>
      </c>
      <c r="P43" s="79">
        <v>167.8</v>
      </c>
      <c r="Q43" s="79">
        <v>186</v>
      </c>
      <c r="R43" s="22"/>
    </row>
    <row r="44" spans="1:18" ht="15" hidden="1">
      <c r="A44" s="93"/>
      <c r="B44" s="139"/>
      <c r="C44" s="68"/>
      <c r="D44" s="53"/>
      <c r="E44" s="53"/>
      <c r="F44" s="268"/>
      <c r="G44" s="269"/>
      <c r="H44" s="270"/>
      <c r="I44" s="268"/>
      <c r="J44" s="269"/>
      <c r="K44" s="270"/>
      <c r="L44" s="19"/>
      <c r="M44" s="77"/>
      <c r="N44" s="77"/>
      <c r="O44" s="79"/>
      <c r="P44" s="79"/>
      <c r="Q44" s="79"/>
      <c r="R44" s="22"/>
    </row>
    <row r="45" spans="1:18" ht="114.75" hidden="1">
      <c r="A45" s="337" t="s">
        <v>224</v>
      </c>
      <c r="B45" s="315" t="s">
        <v>104</v>
      </c>
      <c r="C45" s="290" t="s">
        <v>281</v>
      </c>
      <c r="D45" s="53"/>
      <c r="E45" s="53"/>
      <c r="F45" s="315" t="s">
        <v>13</v>
      </c>
      <c r="G45" s="344" t="s">
        <v>108</v>
      </c>
      <c r="H45" s="290" t="s">
        <v>14</v>
      </c>
      <c r="I45" s="315" t="s">
        <v>15</v>
      </c>
      <c r="J45" s="344"/>
      <c r="K45" s="290"/>
      <c r="L45" s="43" t="s">
        <v>429</v>
      </c>
      <c r="M45" s="294" t="s">
        <v>18</v>
      </c>
      <c r="N45" s="275" t="s">
        <v>385</v>
      </c>
      <c r="O45" s="79"/>
      <c r="P45" s="79"/>
      <c r="Q45" s="79"/>
      <c r="R45" s="22"/>
    </row>
    <row r="46" spans="1:18" ht="41.25" customHeight="1">
      <c r="A46" s="337"/>
      <c r="B46" s="315"/>
      <c r="C46" s="290"/>
      <c r="D46" s="53" t="s">
        <v>105</v>
      </c>
      <c r="E46" s="53" t="s">
        <v>126</v>
      </c>
      <c r="F46" s="316"/>
      <c r="G46" s="316"/>
      <c r="H46" s="291"/>
      <c r="I46" s="316"/>
      <c r="J46" s="316"/>
      <c r="K46" s="291"/>
      <c r="L46" s="424" t="s">
        <v>429</v>
      </c>
      <c r="M46" s="293"/>
      <c r="N46" s="290" t="s">
        <v>385</v>
      </c>
      <c r="O46" s="79">
        <v>6000</v>
      </c>
      <c r="P46" s="79"/>
      <c r="Q46" s="79"/>
      <c r="R46" s="22"/>
    </row>
    <row r="47" spans="1:18" ht="41.25" customHeight="1">
      <c r="A47" s="337"/>
      <c r="B47" s="315"/>
      <c r="C47" s="290"/>
      <c r="D47" s="53" t="s">
        <v>105</v>
      </c>
      <c r="E47" s="53" t="s">
        <v>131</v>
      </c>
      <c r="F47" s="316"/>
      <c r="G47" s="316"/>
      <c r="H47" s="291"/>
      <c r="I47" s="316"/>
      <c r="J47" s="316"/>
      <c r="K47" s="291"/>
      <c r="L47" s="424"/>
      <c r="M47" s="293"/>
      <c r="N47" s="290"/>
      <c r="O47" s="79">
        <v>840</v>
      </c>
      <c r="P47" s="79">
        <v>560</v>
      </c>
      <c r="Q47" s="79">
        <v>560</v>
      </c>
      <c r="R47" s="22"/>
    </row>
    <row r="48" spans="1:18" ht="33" customHeight="1">
      <c r="A48" s="337"/>
      <c r="B48" s="315"/>
      <c r="C48" s="290"/>
      <c r="D48" s="53" t="s">
        <v>105</v>
      </c>
      <c r="E48" s="53" t="s">
        <v>118</v>
      </c>
      <c r="F48" s="316"/>
      <c r="G48" s="316"/>
      <c r="H48" s="291"/>
      <c r="I48" s="316"/>
      <c r="J48" s="316"/>
      <c r="K48" s="291"/>
      <c r="L48" s="424"/>
      <c r="M48" s="293"/>
      <c r="N48" s="290"/>
      <c r="O48" s="79">
        <v>5796</v>
      </c>
      <c r="P48" s="79">
        <v>680</v>
      </c>
      <c r="Q48" s="79">
        <v>680</v>
      </c>
      <c r="R48" s="22"/>
    </row>
    <row r="49" spans="1:18" ht="57.75" customHeight="1">
      <c r="A49" s="391"/>
      <c r="B49" s="362"/>
      <c r="C49" s="392"/>
      <c r="D49" s="53" t="s">
        <v>105</v>
      </c>
      <c r="E49" s="53" t="s">
        <v>131</v>
      </c>
      <c r="F49" s="316"/>
      <c r="G49" s="316"/>
      <c r="H49" s="291"/>
      <c r="I49" s="316"/>
      <c r="J49" s="316"/>
      <c r="K49" s="291"/>
      <c r="L49" s="266" t="s">
        <v>255</v>
      </c>
      <c r="M49" s="295"/>
      <c r="N49" s="284" t="s">
        <v>436</v>
      </c>
      <c r="O49" s="79">
        <v>190</v>
      </c>
      <c r="P49" s="79"/>
      <c r="Q49" s="79"/>
      <c r="R49" s="22"/>
    </row>
    <row r="50" spans="1:18" ht="72" customHeight="1">
      <c r="A50" s="132" t="s">
        <v>225</v>
      </c>
      <c r="B50" s="296" t="s">
        <v>31</v>
      </c>
      <c r="C50" s="294" t="s">
        <v>282</v>
      </c>
      <c r="D50" s="294" t="s">
        <v>99</v>
      </c>
      <c r="E50" s="53" t="s">
        <v>115</v>
      </c>
      <c r="F50" s="296" t="s">
        <v>13</v>
      </c>
      <c r="G50" s="298" t="s">
        <v>32</v>
      </c>
      <c r="H50" s="294" t="s">
        <v>14</v>
      </c>
      <c r="I50" s="296" t="s">
        <v>33</v>
      </c>
      <c r="J50" s="298" t="s">
        <v>34</v>
      </c>
      <c r="K50" s="294" t="s">
        <v>35</v>
      </c>
      <c r="L50" s="359" t="s">
        <v>422</v>
      </c>
      <c r="M50" s="294" t="s">
        <v>11</v>
      </c>
      <c r="N50" s="294" t="s">
        <v>385</v>
      </c>
      <c r="O50" s="79">
        <v>20</v>
      </c>
      <c r="P50" s="79"/>
      <c r="Q50" s="79"/>
      <c r="R50" s="22"/>
    </row>
    <row r="51" spans="1:18" ht="45" customHeight="1">
      <c r="A51" s="271"/>
      <c r="B51" s="297"/>
      <c r="C51" s="295"/>
      <c r="D51" s="324"/>
      <c r="E51" s="53" t="s">
        <v>118</v>
      </c>
      <c r="F51" s="297"/>
      <c r="G51" s="297"/>
      <c r="H51" s="295"/>
      <c r="I51" s="297"/>
      <c r="J51" s="297"/>
      <c r="K51" s="295"/>
      <c r="L51" s="429"/>
      <c r="M51" s="295"/>
      <c r="N51" s="292"/>
      <c r="O51" s="79">
        <v>286</v>
      </c>
      <c r="P51" s="79"/>
      <c r="Q51" s="79"/>
      <c r="R51" s="52"/>
    </row>
    <row r="52" spans="1:18" ht="15" customHeight="1">
      <c r="A52" s="299" t="s">
        <v>226</v>
      </c>
      <c r="B52" s="296" t="s">
        <v>149</v>
      </c>
      <c r="C52" s="294" t="s">
        <v>284</v>
      </c>
      <c r="D52" s="36" t="s">
        <v>99</v>
      </c>
      <c r="E52" s="36" t="s">
        <v>118</v>
      </c>
      <c r="F52" s="296" t="s">
        <v>13</v>
      </c>
      <c r="G52" s="298" t="s">
        <v>36</v>
      </c>
      <c r="H52" s="294" t="s">
        <v>14</v>
      </c>
      <c r="I52" s="296" t="s">
        <v>33</v>
      </c>
      <c r="J52" s="298" t="s">
        <v>34</v>
      </c>
      <c r="K52" s="354" t="s">
        <v>35</v>
      </c>
      <c r="L52" s="353" t="s">
        <v>423</v>
      </c>
      <c r="M52" s="294" t="s">
        <v>11</v>
      </c>
      <c r="N52" s="293"/>
      <c r="O52" s="79">
        <v>30</v>
      </c>
      <c r="P52" s="79">
        <v>31.2</v>
      </c>
      <c r="Q52" s="79">
        <v>32.4</v>
      </c>
      <c r="R52" s="52"/>
    </row>
    <row r="53" spans="1:18" ht="93" customHeight="1">
      <c r="A53" s="399"/>
      <c r="B53" s="322"/>
      <c r="C53" s="389"/>
      <c r="D53" s="36" t="s">
        <v>99</v>
      </c>
      <c r="E53" s="36" t="s">
        <v>134</v>
      </c>
      <c r="F53" s="335"/>
      <c r="G53" s="310"/>
      <c r="H53" s="324"/>
      <c r="I53" s="335"/>
      <c r="J53" s="310"/>
      <c r="K53" s="355"/>
      <c r="L53" s="353"/>
      <c r="M53" s="324"/>
      <c r="N53" s="293"/>
      <c r="O53" s="79">
        <v>70</v>
      </c>
      <c r="P53" s="79"/>
      <c r="Q53" s="79"/>
      <c r="R53" s="52"/>
    </row>
    <row r="54" spans="1:18" ht="60.75" customHeight="1">
      <c r="A54" s="299" t="s">
        <v>227</v>
      </c>
      <c r="B54" s="296" t="s">
        <v>40</v>
      </c>
      <c r="C54" s="294" t="s">
        <v>283</v>
      </c>
      <c r="D54" s="53" t="s">
        <v>133</v>
      </c>
      <c r="E54" s="53" t="s">
        <v>118</v>
      </c>
      <c r="F54" s="296" t="s">
        <v>13</v>
      </c>
      <c r="G54" s="298" t="s">
        <v>41</v>
      </c>
      <c r="H54" s="294" t="s">
        <v>14</v>
      </c>
      <c r="I54" s="296" t="s">
        <v>42</v>
      </c>
      <c r="J54" s="298" t="s">
        <v>43</v>
      </c>
      <c r="K54" s="294" t="s">
        <v>44</v>
      </c>
      <c r="L54" s="315" t="s">
        <v>421</v>
      </c>
      <c r="M54" s="294" t="s">
        <v>11</v>
      </c>
      <c r="N54" s="293"/>
      <c r="O54" s="79">
        <v>2731.6</v>
      </c>
      <c r="P54" s="79">
        <v>898.6</v>
      </c>
      <c r="Q54" s="79">
        <v>898.6</v>
      </c>
      <c r="R54" s="52"/>
    </row>
    <row r="55" spans="1:18" ht="60.75" customHeight="1">
      <c r="A55" s="300"/>
      <c r="B55" s="301"/>
      <c r="C55" s="292"/>
      <c r="D55" s="53" t="s">
        <v>133</v>
      </c>
      <c r="E55" s="53" t="s">
        <v>134</v>
      </c>
      <c r="F55" s="301"/>
      <c r="G55" s="309"/>
      <c r="H55" s="292"/>
      <c r="I55" s="301"/>
      <c r="J55" s="309"/>
      <c r="K55" s="292"/>
      <c r="L55" s="315"/>
      <c r="M55" s="292"/>
      <c r="N55" s="293"/>
      <c r="O55" s="79">
        <v>100</v>
      </c>
      <c r="P55" s="79"/>
      <c r="Q55" s="79"/>
      <c r="R55" s="52"/>
    </row>
    <row r="56" spans="1:18" ht="57.75" customHeight="1">
      <c r="A56" s="346"/>
      <c r="B56" s="323"/>
      <c r="C56" s="390"/>
      <c r="D56" s="53" t="s">
        <v>148</v>
      </c>
      <c r="E56" s="53" t="s">
        <v>118</v>
      </c>
      <c r="F56" s="297"/>
      <c r="G56" s="297"/>
      <c r="H56" s="295"/>
      <c r="I56" s="297"/>
      <c r="J56" s="297"/>
      <c r="K56" s="295"/>
      <c r="L56" s="362"/>
      <c r="M56" s="295"/>
      <c r="N56" s="295"/>
      <c r="O56" s="79">
        <v>99.9</v>
      </c>
      <c r="P56" s="79"/>
      <c r="Q56" s="79"/>
      <c r="R56" s="22"/>
    </row>
    <row r="57" spans="1:18" ht="15">
      <c r="A57" s="299" t="s">
        <v>228</v>
      </c>
      <c r="B57" s="296" t="s">
        <v>45</v>
      </c>
      <c r="C57" s="294" t="s">
        <v>285</v>
      </c>
      <c r="D57" s="53" t="s">
        <v>135</v>
      </c>
      <c r="E57" s="53" t="s">
        <v>118</v>
      </c>
      <c r="F57" s="296" t="s">
        <v>13</v>
      </c>
      <c r="G57" s="298" t="s">
        <v>46</v>
      </c>
      <c r="H57" s="294" t="s">
        <v>14</v>
      </c>
      <c r="I57" s="296" t="s">
        <v>47</v>
      </c>
      <c r="J57" s="298" t="s">
        <v>48</v>
      </c>
      <c r="K57" s="294" t="s">
        <v>49</v>
      </c>
      <c r="L57" s="307" t="s">
        <v>470</v>
      </c>
      <c r="M57" s="294" t="s">
        <v>11</v>
      </c>
      <c r="N57" s="294" t="s">
        <v>385</v>
      </c>
      <c r="O57" s="250">
        <v>82.2</v>
      </c>
      <c r="P57" s="79">
        <v>82.2</v>
      </c>
      <c r="Q57" s="79">
        <v>82.2</v>
      </c>
      <c r="R57" s="22"/>
    </row>
    <row r="58" spans="1:18" ht="88.5" customHeight="1">
      <c r="A58" s="300"/>
      <c r="B58" s="301"/>
      <c r="C58" s="292"/>
      <c r="D58" s="53" t="s">
        <v>458</v>
      </c>
      <c r="E58" s="53" t="s">
        <v>118</v>
      </c>
      <c r="F58" s="297"/>
      <c r="G58" s="297"/>
      <c r="H58" s="295"/>
      <c r="I58" s="297"/>
      <c r="J58" s="297"/>
      <c r="K58" s="295"/>
      <c r="L58" s="306"/>
      <c r="M58" s="295"/>
      <c r="N58" s="295"/>
      <c r="O58" s="250">
        <v>275.6</v>
      </c>
      <c r="P58" s="79"/>
      <c r="Q58" s="79"/>
      <c r="R58" s="22"/>
    </row>
    <row r="59" spans="1:18" ht="108" customHeight="1">
      <c r="A59" s="300"/>
      <c r="B59" s="301"/>
      <c r="C59" s="292"/>
      <c r="D59" s="87" t="s">
        <v>136</v>
      </c>
      <c r="E59" s="87" t="s">
        <v>118</v>
      </c>
      <c r="F59" s="199" t="s">
        <v>13</v>
      </c>
      <c r="G59" s="197" t="s">
        <v>46</v>
      </c>
      <c r="H59" s="235" t="s">
        <v>14</v>
      </c>
      <c r="I59" s="199" t="s">
        <v>47</v>
      </c>
      <c r="J59" s="197" t="s">
        <v>48</v>
      </c>
      <c r="K59" s="235" t="s">
        <v>49</v>
      </c>
      <c r="L59" s="43" t="s">
        <v>438</v>
      </c>
      <c r="M59" s="239" t="s">
        <v>11</v>
      </c>
      <c r="N59" s="196" t="s">
        <v>385</v>
      </c>
      <c r="O59" s="250">
        <v>1082.4</v>
      </c>
      <c r="P59" s="79">
        <v>578</v>
      </c>
      <c r="Q59" s="79">
        <v>578</v>
      </c>
      <c r="R59" s="22"/>
    </row>
    <row r="60" spans="1:18" ht="15">
      <c r="A60" s="337" t="s">
        <v>229</v>
      </c>
      <c r="B60" s="296" t="s">
        <v>303</v>
      </c>
      <c r="C60" s="294" t="s">
        <v>286</v>
      </c>
      <c r="D60" s="53" t="s">
        <v>137</v>
      </c>
      <c r="E60" s="53" t="s">
        <v>138</v>
      </c>
      <c r="F60" s="296" t="s">
        <v>13</v>
      </c>
      <c r="G60" s="298" t="s">
        <v>50</v>
      </c>
      <c r="H60" s="294" t="s">
        <v>14</v>
      </c>
      <c r="I60" s="296" t="s">
        <v>51</v>
      </c>
      <c r="J60" s="298" t="s">
        <v>52</v>
      </c>
      <c r="K60" s="294" t="s">
        <v>53</v>
      </c>
      <c r="L60" s="296" t="s">
        <v>402</v>
      </c>
      <c r="M60" s="294" t="s">
        <v>11</v>
      </c>
      <c r="N60" s="294" t="s">
        <v>385</v>
      </c>
      <c r="O60" s="79">
        <v>1174</v>
      </c>
      <c r="P60" s="79">
        <v>1221</v>
      </c>
      <c r="Q60" s="79">
        <v>1269.8</v>
      </c>
      <c r="R60" s="52"/>
    </row>
    <row r="61" spans="1:18" ht="15">
      <c r="A61" s="337"/>
      <c r="B61" s="301"/>
      <c r="C61" s="292"/>
      <c r="D61" s="53" t="s">
        <v>137</v>
      </c>
      <c r="E61" s="53" t="s">
        <v>139</v>
      </c>
      <c r="F61" s="301"/>
      <c r="G61" s="309"/>
      <c r="H61" s="292"/>
      <c r="I61" s="301"/>
      <c r="J61" s="309"/>
      <c r="K61" s="292"/>
      <c r="L61" s="347"/>
      <c r="M61" s="292"/>
      <c r="N61" s="292"/>
      <c r="O61" s="79">
        <v>354.5</v>
      </c>
      <c r="P61" s="79">
        <v>368.7</v>
      </c>
      <c r="Q61" s="79">
        <v>383.4</v>
      </c>
      <c r="R61" s="52"/>
    </row>
    <row r="62" spans="1:18" ht="15">
      <c r="A62" s="337"/>
      <c r="B62" s="301"/>
      <c r="C62" s="292"/>
      <c r="D62" s="53" t="s">
        <v>137</v>
      </c>
      <c r="E62" s="53" t="s">
        <v>117</v>
      </c>
      <c r="F62" s="301"/>
      <c r="G62" s="309"/>
      <c r="H62" s="292"/>
      <c r="I62" s="301"/>
      <c r="J62" s="309"/>
      <c r="K62" s="292"/>
      <c r="L62" s="347"/>
      <c r="M62" s="292"/>
      <c r="N62" s="292"/>
      <c r="O62" s="79">
        <v>23.4</v>
      </c>
      <c r="P62" s="79">
        <v>15.5</v>
      </c>
      <c r="Q62" s="79">
        <v>16.1</v>
      </c>
      <c r="R62" s="52"/>
    </row>
    <row r="63" spans="1:18" ht="15">
      <c r="A63" s="337"/>
      <c r="B63" s="301"/>
      <c r="C63" s="292"/>
      <c r="D63" s="53" t="s">
        <v>137</v>
      </c>
      <c r="E63" s="53" t="s">
        <v>118</v>
      </c>
      <c r="F63" s="301"/>
      <c r="G63" s="309"/>
      <c r="H63" s="292"/>
      <c r="I63" s="301"/>
      <c r="J63" s="309"/>
      <c r="K63" s="292"/>
      <c r="L63" s="347"/>
      <c r="M63" s="292"/>
      <c r="N63" s="292"/>
      <c r="O63" s="79">
        <v>1194.4</v>
      </c>
      <c r="P63" s="79">
        <v>1054</v>
      </c>
      <c r="Q63" s="79">
        <v>1096.2</v>
      </c>
      <c r="R63" s="52"/>
    </row>
    <row r="64" spans="1:18" ht="15">
      <c r="A64" s="337"/>
      <c r="B64" s="301"/>
      <c r="C64" s="292"/>
      <c r="D64" s="53" t="s">
        <v>137</v>
      </c>
      <c r="E64" s="53" t="s">
        <v>140</v>
      </c>
      <c r="F64" s="301"/>
      <c r="G64" s="309"/>
      <c r="H64" s="292"/>
      <c r="I64" s="301"/>
      <c r="J64" s="309"/>
      <c r="K64" s="292"/>
      <c r="L64" s="347"/>
      <c r="M64" s="292"/>
      <c r="N64" s="292"/>
      <c r="O64" s="79">
        <v>12118.7</v>
      </c>
      <c r="P64" s="79">
        <v>12759.4</v>
      </c>
      <c r="Q64" s="79">
        <v>13269.8</v>
      </c>
      <c r="R64" s="52"/>
    </row>
    <row r="65" spans="1:18" ht="15">
      <c r="A65" s="337"/>
      <c r="B65" s="301"/>
      <c r="C65" s="292"/>
      <c r="D65" s="53" t="s">
        <v>137</v>
      </c>
      <c r="E65" s="53" t="s">
        <v>141</v>
      </c>
      <c r="F65" s="301"/>
      <c r="G65" s="309"/>
      <c r="H65" s="292"/>
      <c r="I65" s="301"/>
      <c r="J65" s="309"/>
      <c r="K65" s="292"/>
      <c r="L65" s="347"/>
      <c r="M65" s="292"/>
      <c r="N65" s="292"/>
      <c r="O65" s="79">
        <v>3808.1</v>
      </c>
      <c r="P65" s="79">
        <v>317.4</v>
      </c>
      <c r="Q65" s="79">
        <v>330.1</v>
      </c>
      <c r="R65" s="52"/>
    </row>
    <row r="66" spans="1:18" ht="15">
      <c r="A66" s="337"/>
      <c r="B66" s="301"/>
      <c r="C66" s="292"/>
      <c r="D66" s="53" t="s">
        <v>137</v>
      </c>
      <c r="E66" s="53" t="s">
        <v>142</v>
      </c>
      <c r="F66" s="301"/>
      <c r="G66" s="309"/>
      <c r="H66" s="292"/>
      <c r="I66" s="301"/>
      <c r="J66" s="309"/>
      <c r="K66" s="292"/>
      <c r="L66" s="347"/>
      <c r="M66" s="292"/>
      <c r="N66" s="292"/>
      <c r="O66" s="79">
        <v>28935.6</v>
      </c>
      <c r="P66" s="79">
        <v>27093</v>
      </c>
      <c r="Q66" s="79">
        <v>26296.7</v>
      </c>
      <c r="R66" s="52"/>
    </row>
    <row r="67" spans="1:18" ht="15">
      <c r="A67" s="337"/>
      <c r="B67" s="301"/>
      <c r="C67" s="292"/>
      <c r="D67" s="53" t="s">
        <v>137</v>
      </c>
      <c r="E67" s="53" t="s">
        <v>143</v>
      </c>
      <c r="F67" s="301"/>
      <c r="G67" s="309"/>
      <c r="H67" s="292"/>
      <c r="I67" s="301"/>
      <c r="J67" s="309"/>
      <c r="K67" s="292"/>
      <c r="L67" s="347"/>
      <c r="M67" s="292"/>
      <c r="N67" s="292"/>
      <c r="O67" s="79">
        <v>852.6</v>
      </c>
      <c r="P67" s="79">
        <v>997.9</v>
      </c>
      <c r="Q67" s="79">
        <v>1573.8</v>
      </c>
      <c r="R67" s="52"/>
    </row>
    <row r="68" spans="1:18" ht="50.25" customHeight="1">
      <c r="A68" s="337"/>
      <c r="B68" s="301"/>
      <c r="C68" s="292"/>
      <c r="D68" s="53" t="s">
        <v>137</v>
      </c>
      <c r="E68" s="53" t="s">
        <v>118</v>
      </c>
      <c r="F68" s="302"/>
      <c r="G68" s="302"/>
      <c r="H68" s="293"/>
      <c r="I68" s="302"/>
      <c r="J68" s="302"/>
      <c r="K68" s="293"/>
      <c r="L68" s="350" t="s">
        <v>403</v>
      </c>
      <c r="M68" s="293"/>
      <c r="N68" s="293"/>
      <c r="O68" s="79">
        <v>50.8</v>
      </c>
      <c r="P68" s="79"/>
      <c r="Q68" s="79"/>
      <c r="R68" s="52"/>
    </row>
    <row r="69" spans="1:18" ht="52.5" customHeight="1">
      <c r="A69" s="337"/>
      <c r="B69" s="301"/>
      <c r="C69" s="292"/>
      <c r="D69" s="53" t="s">
        <v>137</v>
      </c>
      <c r="E69" s="53" t="s">
        <v>141</v>
      </c>
      <c r="F69" s="302"/>
      <c r="G69" s="302"/>
      <c r="H69" s="293"/>
      <c r="I69" s="302"/>
      <c r="J69" s="302"/>
      <c r="K69" s="293"/>
      <c r="L69" s="351"/>
      <c r="M69" s="293"/>
      <c r="N69" s="293"/>
      <c r="O69" s="79">
        <v>986.5</v>
      </c>
      <c r="P69" s="79"/>
      <c r="Q69" s="79"/>
      <c r="R69" s="52"/>
    </row>
    <row r="70" spans="1:18" ht="15">
      <c r="A70" s="299" t="s">
        <v>230</v>
      </c>
      <c r="B70" s="296" t="s">
        <v>304</v>
      </c>
      <c r="C70" s="293" t="s">
        <v>287</v>
      </c>
      <c r="D70" s="53" t="s">
        <v>145</v>
      </c>
      <c r="E70" s="53" t="s">
        <v>138</v>
      </c>
      <c r="F70" s="296" t="s">
        <v>13</v>
      </c>
      <c r="G70" s="298" t="s">
        <v>50</v>
      </c>
      <c r="H70" s="294" t="s">
        <v>14</v>
      </c>
      <c r="I70" s="296" t="s">
        <v>51</v>
      </c>
      <c r="J70" s="298" t="s">
        <v>52</v>
      </c>
      <c r="K70" s="294" t="s">
        <v>53</v>
      </c>
      <c r="L70" s="321" t="s">
        <v>404</v>
      </c>
      <c r="M70" s="294" t="s">
        <v>11</v>
      </c>
      <c r="N70" s="294" t="s">
        <v>385</v>
      </c>
      <c r="O70" s="79">
        <v>22825.9</v>
      </c>
      <c r="P70" s="79">
        <v>23054.2</v>
      </c>
      <c r="Q70" s="79">
        <v>23284.7</v>
      </c>
      <c r="R70" s="52"/>
    </row>
    <row r="71" spans="1:18" ht="15">
      <c r="A71" s="300"/>
      <c r="B71" s="301"/>
      <c r="C71" s="293"/>
      <c r="D71" s="53" t="s">
        <v>145</v>
      </c>
      <c r="E71" s="53" t="s">
        <v>139</v>
      </c>
      <c r="F71" s="302"/>
      <c r="G71" s="302"/>
      <c r="H71" s="293"/>
      <c r="I71" s="302"/>
      <c r="J71" s="302"/>
      <c r="K71" s="293"/>
      <c r="L71" s="322"/>
      <c r="M71" s="293"/>
      <c r="N71" s="293"/>
      <c r="O71" s="79">
        <v>6893.4</v>
      </c>
      <c r="P71" s="79">
        <v>6962.4</v>
      </c>
      <c r="Q71" s="79">
        <v>7032</v>
      </c>
      <c r="R71" s="52"/>
    </row>
    <row r="72" spans="1:18" ht="15">
      <c r="A72" s="300"/>
      <c r="B72" s="301"/>
      <c r="C72" s="293"/>
      <c r="D72" s="53" t="s">
        <v>145</v>
      </c>
      <c r="E72" s="53" t="s">
        <v>117</v>
      </c>
      <c r="F72" s="302"/>
      <c r="G72" s="302"/>
      <c r="H72" s="293"/>
      <c r="I72" s="302"/>
      <c r="J72" s="302"/>
      <c r="K72" s="293"/>
      <c r="L72" s="322"/>
      <c r="M72" s="293"/>
      <c r="N72" s="293"/>
      <c r="O72" s="79">
        <v>366.4</v>
      </c>
      <c r="P72" s="79">
        <v>381.1</v>
      </c>
      <c r="Q72" s="79">
        <v>396.3</v>
      </c>
      <c r="R72" s="52"/>
    </row>
    <row r="73" spans="1:18" ht="15">
      <c r="A73" s="300"/>
      <c r="B73" s="301"/>
      <c r="C73" s="293"/>
      <c r="D73" s="53" t="s">
        <v>145</v>
      </c>
      <c r="E73" s="53" t="s">
        <v>118</v>
      </c>
      <c r="F73" s="302"/>
      <c r="G73" s="302"/>
      <c r="H73" s="293"/>
      <c r="I73" s="302"/>
      <c r="J73" s="302"/>
      <c r="K73" s="293"/>
      <c r="L73" s="322"/>
      <c r="M73" s="293"/>
      <c r="N73" s="293"/>
      <c r="O73" s="79">
        <v>27799.6</v>
      </c>
      <c r="P73" s="79">
        <v>29420.5</v>
      </c>
      <c r="Q73" s="79">
        <v>30936.7</v>
      </c>
      <c r="R73" s="52"/>
    </row>
    <row r="74" spans="1:18" ht="15">
      <c r="A74" s="300"/>
      <c r="B74" s="301"/>
      <c r="C74" s="293"/>
      <c r="D74" s="53" t="s">
        <v>145</v>
      </c>
      <c r="E74" s="53" t="s">
        <v>142</v>
      </c>
      <c r="F74" s="302"/>
      <c r="G74" s="302"/>
      <c r="H74" s="293"/>
      <c r="I74" s="302"/>
      <c r="J74" s="302"/>
      <c r="K74" s="293"/>
      <c r="L74" s="322"/>
      <c r="M74" s="293"/>
      <c r="N74" s="293"/>
      <c r="O74" s="79">
        <v>28284</v>
      </c>
      <c r="P74" s="79">
        <v>26152.6</v>
      </c>
      <c r="Q74" s="79">
        <v>25319</v>
      </c>
      <c r="R74" s="52"/>
    </row>
    <row r="75" spans="1:18" ht="15">
      <c r="A75" s="300"/>
      <c r="B75" s="301"/>
      <c r="C75" s="293"/>
      <c r="D75" s="53" t="s">
        <v>145</v>
      </c>
      <c r="E75" s="53" t="s">
        <v>143</v>
      </c>
      <c r="F75" s="302"/>
      <c r="G75" s="302"/>
      <c r="H75" s="293"/>
      <c r="I75" s="302"/>
      <c r="J75" s="302"/>
      <c r="K75" s="293"/>
      <c r="L75" s="322"/>
      <c r="M75" s="293"/>
      <c r="N75" s="293"/>
      <c r="O75" s="79">
        <v>4123</v>
      </c>
      <c r="P75" s="79">
        <v>5162.2</v>
      </c>
      <c r="Q75" s="79">
        <v>782</v>
      </c>
      <c r="R75" s="52"/>
    </row>
    <row r="76" spans="1:18" ht="15">
      <c r="A76" s="300"/>
      <c r="B76" s="301"/>
      <c r="C76" s="293"/>
      <c r="D76" s="53" t="s">
        <v>145</v>
      </c>
      <c r="E76" s="53" t="s">
        <v>125</v>
      </c>
      <c r="F76" s="302"/>
      <c r="G76" s="302"/>
      <c r="H76" s="293"/>
      <c r="I76" s="302"/>
      <c r="J76" s="302"/>
      <c r="K76" s="293"/>
      <c r="L76" s="322"/>
      <c r="M76" s="293"/>
      <c r="N76" s="293"/>
      <c r="O76" s="79">
        <v>2.8</v>
      </c>
      <c r="P76" s="79"/>
      <c r="Q76" s="79"/>
      <c r="R76" s="52"/>
    </row>
    <row r="77" spans="1:18" ht="15">
      <c r="A77" s="300"/>
      <c r="B77" s="301"/>
      <c r="C77" s="293"/>
      <c r="D77" s="53" t="s">
        <v>145</v>
      </c>
      <c r="E77" s="53" t="s">
        <v>144</v>
      </c>
      <c r="F77" s="302"/>
      <c r="G77" s="302"/>
      <c r="H77" s="293"/>
      <c r="I77" s="302"/>
      <c r="J77" s="302"/>
      <c r="K77" s="293"/>
      <c r="L77" s="322"/>
      <c r="M77" s="293"/>
      <c r="N77" s="293"/>
      <c r="O77" s="79">
        <v>377.7</v>
      </c>
      <c r="P77" s="79">
        <v>377.7</v>
      </c>
      <c r="Q77" s="79">
        <v>377.7</v>
      </c>
      <c r="R77" s="52"/>
    </row>
    <row r="78" spans="1:18" ht="15" customHeight="1">
      <c r="A78" s="300"/>
      <c r="B78" s="301"/>
      <c r="C78" s="293"/>
      <c r="D78" s="294" t="s">
        <v>145</v>
      </c>
      <c r="E78" s="294" t="s">
        <v>118</v>
      </c>
      <c r="F78" s="296" t="s">
        <v>13</v>
      </c>
      <c r="G78" s="298" t="s">
        <v>50</v>
      </c>
      <c r="H78" s="294" t="s">
        <v>14</v>
      </c>
      <c r="I78" s="296" t="s">
        <v>51</v>
      </c>
      <c r="J78" s="298" t="s">
        <v>52</v>
      </c>
      <c r="K78" s="294" t="s">
        <v>53</v>
      </c>
      <c r="L78" s="321" t="s">
        <v>471</v>
      </c>
      <c r="M78" s="294" t="s">
        <v>11</v>
      </c>
      <c r="N78" s="294" t="s">
        <v>385</v>
      </c>
      <c r="O78" s="328">
        <v>3218.3</v>
      </c>
      <c r="P78" s="328"/>
      <c r="Q78" s="328"/>
      <c r="R78" s="52"/>
    </row>
    <row r="79" spans="1:18" ht="89.25" customHeight="1">
      <c r="A79" s="300"/>
      <c r="B79" s="301"/>
      <c r="C79" s="293"/>
      <c r="D79" s="295"/>
      <c r="E79" s="295"/>
      <c r="F79" s="302"/>
      <c r="G79" s="309"/>
      <c r="H79" s="293"/>
      <c r="I79" s="302"/>
      <c r="J79" s="309"/>
      <c r="K79" s="293"/>
      <c r="L79" s="352"/>
      <c r="M79" s="293"/>
      <c r="N79" s="292"/>
      <c r="O79" s="329"/>
      <c r="P79" s="329"/>
      <c r="Q79" s="329"/>
      <c r="R79" s="52"/>
    </row>
    <row r="80" spans="1:18" ht="116.25" customHeight="1">
      <c r="A80" s="293"/>
      <c r="B80" s="302"/>
      <c r="C80" s="293"/>
      <c r="D80" s="248">
        <v>702</v>
      </c>
      <c r="E80" s="248">
        <v>244</v>
      </c>
      <c r="F80" s="240"/>
      <c r="G80" s="242"/>
      <c r="H80" s="234"/>
      <c r="I80" s="240"/>
      <c r="J80" s="242"/>
      <c r="K80" s="234"/>
      <c r="L80" s="266" t="s">
        <v>464</v>
      </c>
      <c r="M80" s="234"/>
      <c r="N80" s="237"/>
      <c r="O80" s="250">
        <v>4251.5</v>
      </c>
      <c r="P80" s="238"/>
      <c r="Q80" s="238"/>
      <c r="R80" s="52"/>
    </row>
    <row r="81" spans="1:18" ht="57.75" customHeight="1">
      <c r="A81" s="295"/>
      <c r="B81" s="297"/>
      <c r="C81" s="295"/>
      <c r="D81" s="248">
        <v>702</v>
      </c>
      <c r="E81" s="248">
        <v>244</v>
      </c>
      <c r="F81" s="274"/>
      <c r="G81" s="273"/>
      <c r="H81" s="276"/>
      <c r="I81" s="274"/>
      <c r="J81" s="273"/>
      <c r="K81" s="276"/>
      <c r="L81" s="266" t="s">
        <v>486</v>
      </c>
      <c r="M81" s="276"/>
      <c r="N81" s="278" t="s">
        <v>487</v>
      </c>
      <c r="O81" s="281">
        <v>1203.3</v>
      </c>
      <c r="P81" s="281"/>
      <c r="Q81" s="281"/>
      <c r="R81" s="52"/>
    </row>
    <row r="82" spans="1:18" ht="63.75" customHeight="1">
      <c r="A82" s="337" t="s">
        <v>231</v>
      </c>
      <c r="B82" s="315" t="s">
        <v>305</v>
      </c>
      <c r="C82" s="294" t="s">
        <v>288</v>
      </c>
      <c r="D82" s="53" t="s">
        <v>109</v>
      </c>
      <c r="E82" s="53" t="s">
        <v>140</v>
      </c>
      <c r="F82" s="296" t="s">
        <v>13</v>
      </c>
      <c r="G82" s="298" t="s">
        <v>46</v>
      </c>
      <c r="H82" s="294" t="s">
        <v>14</v>
      </c>
      <c r="I82" s="296" t="s">
        <v>51</v>
      </c>
      <c r="J82" s="298" t="s">
        <v>52</v>
      </c>
      <c r="K82" s="294" t="s">
        <v>53</v>
      </c>
      <c r="L82" s="357" t="s">
        <v>450</v>
      </c>
      <c r="M82" s="294" t="s">
        <v>11</v>
      </c>
      <c r="N82" s="294" t="s">
        <v>385</v>
      </c>
      <c r="O82" s="79">
        <v>24160.4</v>
      </c>
      <c r="P82" s="79">
        <v>21697.7</v>
      </c>
      <c r="Q82" s="79">
        <v>20101.3</v>
      </c>
      <c r="R82" s="52"/>
    </row>
    <row r="83" spans="1:18" ht="38.25" customHeight="1">
      <c r="A83" s="337"/>
      <c r="B83" s="315"/>
      <c r="C83" s="292"/>
      <c r="D83" s="53" t="s">
        <v>109</v>
      </c>
      <c r="E83" s="53" t="s">
        <v>141</v>
      </c>
      <c r="F83" s="302"/>
      <c r="G83" s="302"/>
      <c r="H83" s="293"/>
      <c r="I83" s="302"/>
      <c r="J83" s="302"/>
      <c r="K83" s="293"/>
      <c r="L83" s="358"/>
      <c r="M83" s="293"/>
      <c r="N83" s="292"/>
      <c r="O83" s="79">
        <v>394.6</v>
      </c>
      <c r="P83" s="79">
        <v>410.4</v>
      </c>
      <c r="Q83" s="79">
        <v>426.8</v>
      </c>
      <c r="R83" s="52"/>
    </row>
    <row r="84" spans="1:18" ht="78.75" customHeight="1">
      <c r="A84" s="337"/>
      <c r="B84" s="315"/>
      <c r="C84" s="292"/>
      <c r="D84" s="53" t="s">
        <v>109</v>
      </c>
      <c r="E84" s="53" t="s">
        <v>140</v>
      </c>
      <c r="F84" s="302"/>
      <c r="G84" s="302"/>
      <c r="H84" s="293"/>
      <c r="I84" s="302"/>
      <c r="J84" s="302"/>
      <c r="K84" s="293"/>
      <c r="L84" s="359" t="s">
        <v>394</v>
      </c>
      <c r="M84" s="293"/>
      <c r="N84" s="292"/>
      <c r="O84" s="79">
        <v>10555.8</v>
      </c>
      <c r="P84" s="79">
        <v>10978</v>
      </c>
      <c r="Q84" s="79">
        <v>11417.2</v>
      </c>
      <c r="R84" s="52"/>
    </row>
    <row r="85" spans="1:18" ht="17.25" customHeight="1">
      <c r="A85" s="337"/>
      <c r="B85" s="315"/>
      <c r="C85" s="292"/>
      <c r="D85" s="53" t="s">
        <v>109</v>
      </c>
      <c r="E85" s="53" t="s">
        <v>141</v>
      </c>
      <c r="F85" s="302"/>
      <c r="G85" s="302"/>
      <c r="H85" s="293"/>
      <c r="I85" s="302"/>
      <c r="J85" s="302"/>
      <c r="K85" s="293"/>
      <c r="L85" s="306"/>
      <c r="M85" s="293"/>
      <c r="N85" s="292"/>
      <c r="O85" s="79">
        <v>255.9</v>
      </c>
      <c r="P85" s="79">
        <v>104</v>
      </c>
      <c r="Q85" s="79">
        <v>108</v>
      </c>
      <c r="R85" s="52"/>
    </row>
    <row r="86" spans="1:18" ht="117.75" customHeight="1">
      <c r="A86" s="337"/>
      <c r="B86" s="315"/>
      <c r="C86" s="324"/>
      <c r="D86" s="53" t="s">
        <v>109</v>
      </c>
      <c r="E86" s="53" t="s">
        <v>141</v>
      </c>
      <c r="F86" s="302"/>
      <c r="G86" s="302"/>
      <c r="H86" s="293"/>
      <c r="I86" s="302"/>
      <c r="J86" s="302"/>
      <c r="K86" s="293"/>
      <c r="L86" s="204" t="s">
        <v>405</v>
      </c>
      <c r="M86" s="295"/>
      <c r="N86" s="324"/>
      <c r="O86" s="79">
        <v>300</v>
      </c>
      <c r="P86" s="79">
        <v>312</v>
      </c>
      <c r="Q86" s="79">
        <v>324.5</v>
      </c>
      <c r="R86" s="52"/>
    </row>
    <row r="87" spans="1:18" ht="0.75" customHeight="1">
      <c r="A87" s="132"/>
      <c r="B87" s="126"/>
      <c r="C87" s="134"/>
      <c r="D87" s="53"/>
      <c r="E87" s="53"/>
      <c r="F87" s="297"/>
      <c r="G87" s="297"/>
      <c r="H87" s="295"/>
      <c r="I87" s="297"/>
      <c r="J87" s="297"/>
      <c r="K87" s="295"/>
      <c r="L87" s="123" t="s">
        <v>265</v>
      </c>
      <c r="M87" s="117"/>
      <c r="N87" s="117"/>
      <c r="O87" s="79"/>
      <c r="P87" s="79"/>
      <c r="Q87" s="79"/>
      <c r="R87" s="52"/>
    </row>
    <row r="88" spans="1:18" ht="54.75" customHeight="1">
      <c r="A88" s="132" t="s">
        <v>232</v>
      </c>
      <c r="B88" s="301" t="s">
        <v>306</v>
      </c>
      <c r="C88" s="294" t="s">
        <v>289</v>
      </c>
      <c r="D88" s="53" t="s">
        <v>107</v>
      </c>
      <c r="E88" s="53" t="s">
        <v>118</v>
      </c>
      <c r="F88" s="296" t="s">
        <v>13</v>
      </c>
      <c r="G88" s="298" t="s">
        <v>50</v>
      </c>
      <c r="H88" s="294" t="s">
        <v>14</v>
      </c>
      <c r="I88" s="296" t="s">
        <v>77</v>
      </c>
      <c r="J88" s="298" t="s">
        <v>78</v>
      </c>
      <c r="K88" s="294" t="s">
        <v>79</v>
      </c>
      <c r="L88" s="303" t="s">
        <v>406</v>
      </c>
      <c r="M88" s="294" t="s">
        <v>11</v>
      </c>
      <c r="N88" s="290" t="s">
        <v>385</v>
      </c>
      <c r="O88" s="79">
        <v>2117.7</v>
      </c>
      <c r="P88" s="79">
        <v>2202.5</v>
      </c>
      <c r="Q88" s="79">
        <v>2290.6</v>
      </c>
      <c r="R88" s="52"/>
    </row>
    <row r="89" spans="1:18" ht="70.5" customHeight="1">
      <c r="A89" s="282"/>
      <c r="B89" s="301"/>
      <c r="C89" s="292"/>
      <c r="D89" s="53" t="s">
        <v>107</v>
      </c>
      <c r="E89" s="53" t="s">
        <v>143</v>
      </c>
      <c r="F89" s="301"/>
      <c r="G89" s="309"/>
      <c r="H89" s="292"/>
      <c r="I89" s="301"/>
      <c r="J89" s="309"/>
      <c r="K89" s="292"/>
      <c r="L89" s="304"/>
      <c r="M89" s="292"/>
      <c r="N89" s="291"/>
      <c r="O89" s="79">
        <v>8118.2</v>
      </c>
      <c r="P89" s="79">
        <v>8442.8</v>
      </c>
      <c r="Q89" s="79">
        <v>8780.7</v>
      </c>
      <c r="R89" s="52"/>
    </row>
    <row r="90" spans="1:18" ht="68.25" customHeight="1">
      <c r="A90" s="137"/>
      <c r="B90" s="297"/>
      <c r="C90" s="324"/>
      <c r="D90" s="53" t="s">
        <v>107</v>
      </c>
      <c r="E90" s="53" t="s">
        <v>143</v>
      </c>
      <c r="F90" s="297"/>
      <c r="G90" s="297"/>
      <c r="H90" s="295"/>
      <c r="I90" s="297"/>
      <c r="J90" s="297"/>
      <c r="K90" s="295"/>
      <c r="L90" s="54" t="s">
        <v>486</v>
      </c>
      <c r="M90" s="324"/>
      <c r="N90" s="278" t="s">
        <v>487</v>
      </c>
      <c r="O90" s="79">
        <v>2744.5</v>
      </c>
      <c r="P90" s="79"/>
      <c r="Q90" s="79"/>
      <c r="R90" s="52"/>
    </row>
    <row r="91" spans="1:18" ht="102">
      <c r="A91" s="45" t="s">
        <v>233</v>
      </c>
      <c r="B91" s="296" t="s">
        <v>159</v>
      </c>
      <c r="C91" s="294" t="s">
        <v>290</v>
      </c>
      <c r="D91" s="53" t="s">
        <v>163</v>
      </c>
      <c r="E91" s="36" t="s">
        <v>118</v>
      </c>
      <c r="F91" s="296" t="s">
        <v>13</v>
      </c>
      <c r="G91" s="298" t="s">
        <v>160</v>
      </c>
      <c r="H91" s="294" t="s">
        <v>14</v>
      </c>
      <c r="I91" s="296" t="s">
        <v>161</v>
      </c>
      <c r="J91" s="298" t="s">
        <v>164</v>
      </c>
      <c r="K91" s="294" t="s">
        <v>162</v>
      </c>
      <c r="L91" s="19" t="s">
        <v>463</v>
      </c>
      <c r="M91" s="294" t="s">
        <v>11</v>
      </c>
      <c r="N91" s="294" t="s">
        <v>385</v>
      </c>
      <c r="O91" s="79">
        <v>60</v>
      </c>
      <c r="P91" s="79">
        <v>60</v>
      </c>
      <c r="Q91" s="79">
        <v>60</v>
      </c>
      <c r="R91" s="22"/>
    </row>
    <row r="92" spans="1:18" ht="90.75" customHeight="1">
      <c r="A92" s="45"/>
      <c r="B92" s="301"/>
      <c r="C92" s="292"/>
      <c r="D92" s="53" t="s">
        <v>163</v>
      </c>
      <c r="E92" s="36" t="s">
        <v>118</v>
      </c>
      <c r="F92" s="302"/>
      <c r="G92" s="302"/>
      <c r="H92" s="293"/>
      <c r="I92" s="302"/>
      <c r="J92" s="302"/>
      <c r="K92" s="293"/>
      <c r="L92" s="19" t="s">
        <v>439</v>
      </c>
      <c r="M92" s="293"/>
      <c r="N92" s="293"/>
      <c r="O92" s="79">
        <v>220</v>
      </c>
      <c r="P92" s="79">
        <v>228.8</v>
      </c>
      <c r="Q92" s="79">
        <v>237.9</v>
      </c>
      <c r="R92" s="22"/>
    </row>
    <row r="93" spans="1:18" ht="105.75" customHeight="1">
      <c r="A93" s="45"/>
      <c r="B93" s="301"/>
      <c r="C93" s="292"/>
      <c r="D93" s="53" t="s">
        <v>163</v>
      </c>
      <c r="E93" s="202" t="s">
        <v>118</v>
      </c>
      <c r="F93" s="302"/>
      <c r="G93" s="302"/>
      <c r="H93" s="293"/>
      <c r="I93" s="302"/>
      <c r="J93" s="302"/>
      <c r="K93" s="293"/>
      <c r="L93" s="19" t="s">
        <v>397</v>
      </c>
      <c r="M93" s="293"/>
      <c r="N93" s="293"/>
      <c r="O93" s="79">
        <v>50</v>
      </c>
      <c r="P93" s="79"/>
      <c r="Q93" s="79"/>
      <c r="R93" s="22"/>
    </row>
    <row r="94" spans="1:18" ht="102">
      <c r="A94" s="45"/>
      <c r="B94" s="301"/>
      <c r="C94" s="292"/>
      <c r="D94" s="53" t="s">
        <v>163</v>
      </c>
      <c r="E94" s="36" t="s">
        <v>118</v>
      </c>
      <c r="F94" s="302"/>
      <c r="G94" s="302"/>
      <c r="H94" s="293"/>
      <c r="I94" s="302"/>
      <c r="J94" s="302"/>
      <c r="K94" s="293"/>
      <c r="L94" s="19" t="s">
        <v>440</v>
      </c>
      <c r="M94" s="293"/>
      <c r="N94" s="293"/>
      <c r="O94" s="79">
        <v>30</v>
      </c>
      <c r="P94" s="79">
        <v>31.2</v>
      </c>
      <c r="Q94" s="79">
        <v>32.4</v>
      </c>
      <c r="R94" s="22"/>
    </row>
    <row r="95" spans="1:18" ht="117.75" customHeight="1">
      <c r="A95" s="93" t="s">
        <v>234</v>
      </c>
      <c r="B95" s="60" t="s">
        <v>167</v>
      </c>
      <c r="C95" s="133" t="s">
        <v>291</v>
      </c>
      <c r="D95" s="53" t="s">
        <v>128</v>
      </c>
      <c r="E95" s="61" t="s">
        <v>131</v>
      </c>
      <c r="F95" s="109" t="s">
        <v>13</v>
      </c>
      <c r="G95" s="110" t="s">
        <v>168</v>
      </c>
      <c r="H95" s="111" t="s">
        <v>14</v>
      </c>
      <c r="I95" s="109" t="s">
        <v>15</v>
      </c>
      <c r="J95" s="110"/>
      <c r="K95" s="111"/>
      <c r="L95" s="19" t="s">
        <v>472</v>
      </c>
      <c r="M95" s="36" t="s">
        <v>11</v>
      </c>
      <c r="N95" s="196" t="s">
        <v>385</v>
      </c>
      <c r="O95" s="81">
        <v>358</v>
      </c>
      <c r="P95" s="81">
        <v>358</v>
      </c>
      <c r="Q95" s="81">
        <v>358</v>
      </c>
      <c r="R95" s="22"/>
    </row>
    <row r="96" spans="1:18" ht="15">
      <c r="A96" s="45" t="s">
        <v>235</v>
      </c>
      <c r="B96" s="296" t="s">
        <v>54</v>
      </c>
      <c r="C96" s="294" t="s">
        <v>292</v>
      </c>
      <c r="D96" s="422" t="s">
        <v>91</v>
      </c>
      <c r="E96" s="294" t="s">
        <v>140</v>
      </c>
      <c r="F96" s="296" t="s">
        <v>13</v>
      </c>
      <c r="G96" s="298" t="s">
        <v>55</v>
      </c>
      <c r="H96" s="294" t="s">
        <v>14</v>
      </c>
      <c r="I96" s="296" t="s">
        <v>56</v>
      </c>
      <c r="J96" s="298" t="s">
        <v>57</v>
      </c>
      <c r="K96" s="294" t="s">
        <v>58</v>
      </c>
      <c r="L96" s="307" t="s">
        <v>393</v>
      </c>
      <c r="M96" s="294" t="s">
        <v>11</v>
      </c>
      <c r="N96" s="294" t="s">
        <v>385</v>
      </c>
      <c r="O96" s="81">
        <v>7126.1</v>
      </c>
      <c r="P96" s="79">
        <v>7463.2</v>
      </c>
      <c r="Q96" s="79">
        <v>7761.8</v>
      </c>
      <c r="R96" s="22"/>
    </row>
    <row r="97" spans="1:18" ht="42" customHeight="1">
      <c r="A97" s="45"/>
      <c r="B97" s="302"/>
      <c r="C97" s="292"/>
      <c r="D97" s="423"/>
      <c r="E97" s="295"/>
      <c r="F97" s="301"/>
      <c r="G97" s="309"/>
      <c r="H97" s="292"/>
      <c r="I97" s="301"/>
      <c r="J97" s="309"/>
      <c r="K97" s="293"/>
      <c r="L97" s="345"/>
      <c r="M97" s="293"/>
      <c r="N97" s="293"/>
      <c r="O97" s="328">
        <v>347.1</v>
      </c>
      <c r="P97" s="328"/>
      <c r="Q97" s="328"/>
      <c r="R97" s="62"/>
    </row>
    <row r="98" spans="1:18" ht="38.25" customHeight="1">
      <c r="A98" s="45"/>
      <c r="B98" s="297"/>
      <c r="C98" s="324"/>
      <c r="D98" s="115">
        <v>801</v>
      </c>
      <c r="E98" s="192">
        <v>612</v>
      </c>
      <c r="F98" s="297"/>
      <c r="G98" s="297"/>
      <c r="H98" s="295"/>
      <c r="I98" s="297"/>
      <c r="J98" s="297"/>
      <c r="K98" s="295"/>
      <c r="L98" s="306"/>
      <c r="M98" s="295"/>
      <c r="N98" s="295"/>
      <c r="O98" s="329"/>
      <c r="P98" s="329"/>
      <c r="Q98" s="329"/>
      <c r="R98" s="62"/>
    </row>
    <row r="99" spans="1:18" ht="52.5" customHeight="1">
      <c r="A99" s="338" t="s">
        <v>236</v>
      </c>
      <c r="B99" s="296" t="s">
        <v>59</v>
      </c>
      <c r="C99" s="294" t="s">
        <v>293</v>
      </c>
      <c r="D99" s="40" t="s">
        <v>91</v>
      </c>
      <c r="E99" s="40" t="s">
        <v>140</v>
      </c>
      <c r="F99" s="296" t="s">
        <v>13</v>
      </c>
      <c r="G99" s="298" t="s">
        <v>60</v>
      </c>
      <c r="H99" s="294" t="s">
        <v>14</v>
      </c>
      <c r="I99" s="296" t="s">
        <v>61</v>
      </c>
      <c r="J99" s="298" t="s">
        <v>48</v>
      </c>
      <c r="K99" s="294" t="s">
        <v>62</v>
      </c>
      <c r="L99" s="296" t="s">
        <v>398</v>
      </c>
      <c r="M99" s="294" t="s">
        <v>11</v>
      </c>
      <c r="N99" s="294" t="s">
        <v>385</v>
      </c>
      <c r="O99" s="79">
        <v>33780.1</v>
      </c>
      <c r="P99" s="79">
        <v>35141.7</v>
      </c>
      <c r="Q99" s="81">
        <v>36547.4</v>
      </c>
      <c r="R99" s="50"/>
    </row>
    <row r="100" spans="1:18" ht="39" customHeight="1">
      <c r="A100" s="339"/>
      <c r="B100" s="322"/>
      <c r="C100" s="389"/>
      <c r="D100" s="36" t="s">
        <v>91</v>
      </c>
      <c r="E100" s="36" t="s">
        <v>141</v>
      </c>
      <c r="F100" s="302"/>
      <c r="G100" s="302"/>
      <c r="H100" s="293"/>
      <c r="I100" s="302"/>
      <c r="J100" s="302"/>
      <c r="K100" s="293"/>
      <c r="L100" s="335"/>
      <c r="M100" s="293"/>
      <c r="N100" s="293"/>
      <c r="O100" s="288">
        <v>5350.2</v>
      </c>
      <c r="P100" s="79">
        <v>3949.9</v>
      </c>
      <c r="Q100" s="79">
        <v>4108</v>
      </c>
      <c r="R100" s="21"/>
    </row>
    <row r="101" spans="1:18" ht="25.5" customHeight="1">
      <c r="A101" s="339"/>
      <c r="B101" s="322"/>
      <c r="C101" s="389"/>
      <c r="D101" s="36" t="s">
        <v>91</v>
      </c>
      <c r="E101" s="36" t="s">
        <v>138</v>
      </c>
      <c r="F101" s="302"/>
      <c r="G101" s="302"/>
      <c r="H101" s="293"/>
      <c r="I101" s="302"/>
      <c r="J101" s="302"/>
      <c r="K101" s="293"/>
      <c r="L101" s="321" t="s">
        <v>399</v>
      </c>
      <c r="M101" s="293"/>
      <c r="N101" s="293"/>
      <c r="O101" s="79">
        <v>5451.8</v>
      </c>
      <c r="P101" s="79">
        <v>5669.9</v>
      </c>
      <c r="Q101" s="79">
        <v>5896.7</v>
      </c>
      <c r="R101" s="21"/>
    </row>
    <row r="102" spans="1:18" ht="15" hidden="1">
      <c r="A102" s="339"/>
      <c r="B102" s="322"/>
      <c r="C102" s="389"/>
      <c r="D102" s="36" t="s">
        <v>91</v>
      </c>
      <c r="E102" s="36" t="s">
        <v>146</v>
      </c>
      <c r="F102" s="302"/>
      <c r="G102" s="302"/>
      <c r="H102" s="293"/>
      <c r="I102" s="302"/>
      <c r="J102" s="302"/>
      <c r="K102" s="293"/>
      <c r="L102" s="322"/>
      <c r="M102" s="293"/>
      <c r="N102" s="293"/>
      <c r="O102" s="79"/>
      <c r="P102" s="79"/>
      <c r="Q102" s="79"/>
      <c r="R102" s="21"/>
    </row>
    <row r="103" spans="1:18" ht="14.25" customHeight="1">
      <c r="A103" s="339"/>
      <c r="B103" s="322"/>
      <c r="C103" s="389"/>
      <c r="D103" s="111" t="s">
        <v>91</v>
      </c>
      <c r="E103" s="111" t="s">
        <v>146</v>
      </c>
      <c r="F103" s="302"/>
      <c r="G103" s="302"/>
      <c r="H103" s="293"/>
      <c r="I103" s="302"/>
      <c r="J103" s="302"/>
      <c r="K103" s="293"/>
      <c r="L103" s="322"/>
      <c r="M103" s="293"/>
      <c r="N103" s="293"/>
      <c r="O103" s="79">
        <v>20</v>
      </c>
      <c r="P103" s="79">
        <v>20.8</v>
      </c>
      <c r="Q103" s="79">
        <v>21.6</v>
      </c>
      <c r="R103" s="21"/>
    </row>
    <row r="104" spans="1:18" ht="15">
      <c r="A104" s="339"/>
      <c r="B104" s="322"/>
      <c r="C104" s="389"/>
      <c r="D104" s="36" t="s">
        <v>91</v>
      </c>
      <c r="E104" s="36" t="s">
        <v>139</v>
      </c>
      <c r="F104" s="302"/>
      <c r="G104" s="302"/>
      <c r="H104" s="293"/>
      <c r="I104" s="302"/>
      <c r="J104" s="302"/>
      <c r="K104" s="293"/>
      <c r="L104" s="322"/>
      <c r="M104" s="293"/>
      <c r="N104" s="293"/>
      <c r="O104" s="79">
        <v>1646.5</v>
      </c>
      <c r="P104" s="79">
        <v>1712.4</v>
      </c>
      <c r="Q104" s="79">
        <v>1780.9</v>
      </c>
      <c r="R104" s="21"/>
    </row>
    <row r="105" spans="1:18" ht="15">
      <c r="A105" s="339"/>
      <c r="B105" s="322"/>
      <c r="C105" s="389"/>
      <c r="D105" s="36" t="s">
        <v>91</v>
      </c>
      <c r="E105" s="36" t="s">
        <v>117</v>
      </c>
      <c r="F105" s="302"/>
      <c r="G105" s="302"/>
      <c r="H105" s="293"/>
      <c r="I105" s="302"/>
      <c r="J105" s="302"/>
      <c r="K105" s="293"/>
      <c r="L105" s="322"/>
      <c r="M105" s="293"/>
      <c r="N105" s="293"/>
      <c r="O105" s="79">
        <v>505.2</v>
      </c>
      <c r="P105" s="79">
        <v>525.4</v>
      </c>
      <c r="Q105" s="79">
        <v>546.4</v>
      </c>
      <c r="R105" s="21"/>
    </row>
    <row r="106" spans="1:18" ht="15">
      <c r="A106" s="339"/>
      <c r="B106" s="322"/>
      <c r="C106" s="389"/>
      <c r="D106" s="40" t="s">
        <v>91</v>
      </c>
      <c r="E106" s="40" t="s">
        <v>118</v>
      </c>
      <c r="F106" s="302"/>
      <c r="G106" s="302"/>
      <c r="H106" s="293"/>
      <c r="I106" s="302"/>
      <c r="J106" s="302"/>
      <c r="K106" s="293"/>
      <c r="L106" s="322"/>
      <c r="M106" s="293"/>
      <c r="N106" s="293"/>
      <c r="O106" s="79">
        <v>273</v>
      </c>
      <c r="P106" s="79">
        <v>741.5</v>
      </c>
      <c r="Q106" s="79">
        <v>771.1</v>
      </c>
      <c r="R106" s="21"/>
    </row>
    <row r="107" spans="1:18" ht="15">
      <c r="A107" s="339"/>
      <c r="B107" s="322"/>
      <c r="C107" s="389"/>
      <c r="D107" s="88" t="s">
        <v>91</v>
      </c>
      <c r="E107" s="88" t="s">
        <v>140</v>
      </c>
      <c r="F107" s="302"/>
      <c r="G107" s="302"/>
      <c r="H107" s="293"/>
      <c r="I107" s="302"/>
      <c r="J107" s="302"/>
      <c r="K107" s="293"/>
      <c r="L107" s="322"/>
      <c r="M107" s="293"/>
      <c r="N107" s="293"/>
      <c r="O107" s="79">
        <v>840</v>
      </c>
      <c r="P107" s="79">
        <v>416</v>
      </c>
      <c r="Q107" s="79">
        <v>432.6</v>
      </c>
      <c r="R107" s="21"/>
    </row>
    <row r="108" spans="1:18" ht="19.5" customHeight="1">
      <c r="A108" s="339"/>
      <c r="B108" s="322"/>
      <c r="C108" s="389"/>
      <c r="D108" s="40" t="s">
        <v>91</v>
      </c>
      <c r="E108" s="40" t="s">
        <v>144</v>
      </c>
      <c r="F108" s="302"/>
      <c r="G108" s="302"/>
      <c r="H108" s="293"/>
      <c r="I108" s="302"/>
      <c r="J108" s="302"/>
      <c r="K108" s="293"/>
      <c r="L108" s="323"/>
      <c r="M108" s="295"/>
      <c r="N108" s="295"/>
      <c r="O108" s="79">
        <v>14.5</v>
      </c>
      <c r="P108" s="79">
        <v>15.1</v>
      </c>
      <c r="Q108" s="79">
        <v>15.7</v>
      </c>
      <c r="R108" s="21"/>
    </row>
    <row r="109" spans="1:18" ht="91.5" customHeight="1">
      <c r="A109" s="340"/>
      <c r="B109" s="297"/>
      <c r="C109" s="112"/>
      <c r="D109" s="106" t="s">
        <v>169</v>
      </c>
      <c r="E109" s="106" t="s">
        <v>118</v>
      </c>
      <c r="F109" s="297"/>
      <c r="G109" s="297"/>
      <c r="H109" s="295"/>
      <c r="I109" s="297"/>
      <c r="J109" s="297"/>
      <c r="K109" s="295"/>
      <c r="L109" s="247" t="s">
        <v>465</v>
      </c>
      <c r="M109" s="58"/>
      <c r="N109" s="196" t="s">
        <v>385</v>
      </c>
      <c r="O109" s="79">
        <v>209.6</v>
      </c>
      <c r="P109" s="79">
        <v>208</v>
      </c>
      <c r="Q109" s="79">
        <v>216.3</v>
      </c>
      <c r="R109" s="21"/>
    </row>
    <row r="110" spans="1:18" ht="117.75" customHeight="1">
      <c r="A110" s="337" t="s">
        <v>378</v>
      </c>
      <c r="B110" s="296" t="s">
        <v>63</v>
      </c>
      <c r="C110" s="294" t="s">
        <v>294</v>
      </c>
      <c r="D110" s="36" t="s">
        <v>147</v>
      </c>
      <c r="E110" s="36" t="s">
        <v>140</v>
      </c>
      <c r="F110" s="296" t="s">
        <v>13</v>
      </c>
      <c r="G110" s="344" t="s">
        <v>64</v>
      </c>
      <c r="H110" s="294" t="s">
        <v>14</v>
      </c>
      <c r="I110" s="296" t="s">
        <v>65</v>
      </c>
      <c r="J110" s="298" t="s">
        <v>52</v>
      </c>
      <c r="K110" s="294" t="s">
        <v>66</v>
      </c>
      <c r="L110" s="43" t="s">
        <v>441</v>
      </c>
      <c r="M110" s="348" t="s">
        <v>11</v>
      </c>
      <c r="N110" s="318" t="s">
        <v>385</v>
      </c>
      <c r="O110" s="79">
        <v>5285</v>
      </c>
      <c r="P110" s="79">
        <v>5285</v>
      </c>
      <c r="Q110" s="79">
        <v>5285</v>
      </c>
      <c r="R110" s="21"/>
    </row>
    <row r="111" spans="1:18" ht="128.25" customHeight="1">
      <c r="A111" s="337"/>
      <c r="B111" s="301"/>
      <c r="C111" s="292"/>
      <c r="D111" s="235" t="s">
        <v>147</v>
      </c>
      <c r="E111" s="122" t="s">
        <v>140</v>
      </c>
      <c r="F111" s="301"/>
      <c r="G111" s="344"/>
      <c r="H111" s="292"/>
      <c r="I111" s="301"/>
      <c r="J111" s="309"/>
      <c r="K111" s="292"/>
      <c r="L111" s="43" t="s">
        <v>442</v>
      </c>
      <c r="M111" s="349"/>
      <c r="N111" s="319"/>
      <c r="O111" s="79">
        <v>654.6</v>
      </c>
      <c r="P111" s="79">
        <v>70</v>
      </c>
      <c r="Q111" s="79">
        <v>70</v>
      </c>
      <c r="R111" s="21"/>
    </row>
    <row r="112" spans="1:18" ht="108" customHeight="1">
      <c r="A112" s="337"/>
      <c r="B112" s="302"/>
      <c r="C112" s="293"/>
      <c r="D112" s="219" t="s">
        <v>109</v>
      </c>
      <c r="E112" s="219" t="s">
        <v>140</v>
      </c>
      <c r="F112" s="301"/>
      <c r="G112" s="356"/>
      <c r="H112" s="292"/>
      <c r="I112" s="302"/>
      <c r="J112" s="302"/>
      <c r="K112" s="293"/>
      <c r="L112" s="230" t="s">
        <v>460</v>
      </c>
      <c r="M112" s="349"/>
      <c r="N112" s="320"/>
      <c r="O112" s="249">
        <v>210.8</v>
      </c>
      <c r="P112" s="217">
        <v>219.2</v>
      </c>
      <c r="Q112" s="217">
        <v>228</v>
      </c>
      <c r="R112" s="21"/>
    </row>
    <row r="113" spans="1:42" s="155" customFormat="1" ht="106.5" customHeight="1">
      <c r="A113" s="233" t="s">
        <v>237</v>
      </c>
      <c r="B113" s="232" t="s">
        <v>453</v>
      </c>
      <c r="C113" s="231">
        <v>2536</v>
      </c>
      <c r="D113" s="229" t="s">
        <v>91</v>
      </c>
      <c r="E113" s="229" t="s">
        <v>140</v>
      </c>
      <c r="F113" s="222" t="s">
        <v>13</v>
      </c>
      <c r="G113" s="232" t="s">
        <v>454</v>
      </c>
      <c r="H113" s="229" t="s">
        <v>14</v>
      </c>
      <c r="I113" s="232" t="s">
        <v>455</v>
      </c>
      <c r="J113" s="232" t="s">
        <v>48</v>
      </c>
      <c r="K113" s="245" t="s">
        <v>456</v>
      </c>
      <c r="L113" s="54" t="s">
        <v>399</v>
      </c>
      <c r="M113" s="229" t="s">
        <v>11</v>
      </c>
      <c r="N113" s="229" t="s">
        <v>385</v>
      </c>
      <c r="O113" s="79">
        <v>840</v>
      </c>
      <c r="P113" s="79">
        <v>416</v>
      </c>
      <c r="Q113" s="79">
        <v>432.6</v>
      </c>
      <c r="R113" s="156"/>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row>
    <row r="114" spans="1:42" s="155" customFormat="1" ht="118.5" customHeight="1">
      <c r="A114" s="233" t="s">
        <v>239</v>
      </c>
      <c r="B114" s="222" t="s">
        <v>67</v>
      </c>
      <c r="C114" s="229" t="s">
        <v>295</v>
      </c>
      <c r="D114" s="229" t="s">
        <v>100</v>
      </c>
      <c r="E114" s="229" t="s">
        <v>118</v>
      </c>
      <c r="F114" s="222" t="s">
        <v>13</v>
      </c>
      <c r="G114" s="227" t="s">
        <v>68</v>
      </c>
      <c r="H114" s="229" t="s">
        <v>14</v>
      </c>
      <c r="I114" s="222" t="s">
        <v>15</v>
      </c>
      <c r="J114" s="227"/>
      <c r="K114" s="229"/>
      <c r="L114" s="46" t="s">
        <v>443</v>
      </c>
      <c r="M114" s="229" t="s">
        <v>11</v>
      </c>
      <c r="N114" s="229" t="s">
        <v>385</v>
      </c>
      <c r="O114" s="79">
        <v>685.1</v>
      </c>
      <c r="P114" s="79">
        <v>951.1</v>
      </c>
      <c r="Q114" s="79">
        <v>551.1</v>
      </c>
      <c r="R114" s="156"/>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row>
    <row r="115" spans="1:18" ht="105" customHeight="1">
      <c r="A115" s="228" t="s">
        <v>240</v>
      </c>
      <c r="B115" s="223" t="s">
        <v>217</v>
      </c>
      <c r="C115" s="220" t="s">
        <v>296</v>
      </c>
      <c r="D115" s="243" t="s">
        <v>100</v>
      </c>
      <c r="E115" s="243" t="s">
        <v>118</v>
      </c>
      <c r="F115" s="223" t="s">
        <v>13</v>
      </c>
      <c r="G115" s="226" t="s">
        <v>68</v>
      </c>
      <c r="H115" s="220" t="s">
        <v>14</v>
      </c>
      <c r="I115" s="224" t="s">
        <v>218</v>
      </c>
      <c r="J115" s="225" t="s">
        <v>73</v>
      </c>
      <c r="K115" s="220" t="s">
        <v>219</v>
      </c>
      <c r="L115" s="244" t="s">
        <v>470</v>
      </c>
      <c r="M115" s="221" t="s">
        <v>11</v>
      </c>
      <c r="N115" s="221" t="s">
        <v>385</v>
      </c>
      <c r="O115" s="218">
        <v>8241.7</v>
      </c>
      <c r="P115" s="218">
        <v>339</v>
      </c>
      <c r="Q115" s="218">
        <v>339</v>
      </c>
      <c r="R115" s="62"/>
    </row>
    <row r="116" spans="1:18" ht="117.75" customHeight="1">
      <c r="A116" s="338" t="s">
        <v>240</v>
      </c>
      <c r="B116" s="296" t="s">
        <v>298</v>
      </c>
      <c r="C116" s="294" t="s">
        <v>297</v>
      </c>
      <c r="D116" s="106" t="s">
        <v>100</v>
      </c>
      <c r="E116" s="106" t="s">
        <v>118</v>
      </c>
      <c r="F116" s="107" t="s">
        <v>13</v>
      </c>
      <c r="G116" s="108" t="s">
        <v>69</v>
      </c>
      <c r="H116" s="106" t="s">
        <v>14</v>
      </c>
      <c r="I116" s="107" t="s">
        <v>15</v>
      </c>
      <c r="J116" s="108"/>
      <c r="K116" s="106"/>
      <c r="L116" s="19" t="s">
        <v>443</v>
      </c>
      <c r="M116" s="36" t="s">
        <v>11</v>
      </c>
      <c r="N116" s="196" t="s">
        <v>385</v>
      </c>
      <c r="O116" s="79">
        <v>10172.7</v>
      </c>
      <c r="P116" s="79">
        <v>4313.2</v>
      </c>
      <c r="Q116" s="79">
        <v>5472.3</v>
      </c>
      <c r="R116" s="52"/>
    </row>
    <row r="117" spans="1:18" ht="132" customHeight="1">
      <c r="A117" s="339"/>
      <c r="B117" s="301"/>
      <c r="C117" s="292"/>
      <c r="D117" s="53" t="s">
        <v>100</v>
      </c>
      <c r="E117" s="53" t="s">
        <v>118</v>
      </c>
      <c r="F117" s="51" t="s">
        <v>13</v>
      </c>
      <c r="G117" s="35" t="s">
        <v>69</v>
      </c>
      <c r="H117" s="36" t="s">
        <v>14</v>
      </c>
      <c r="I117" s="51" t="s">
        <v>15</v>
      </c>
      <c r="J117" s="35"/>
      <c r="K117" s="36"/>
      <c r="L117" s="19" t="s">
        <v>444</v>
      </c>
      <c r="M117" s="36" t="s">
        <v>11</v>
      </c>
      <c r="N117" s="196" t="s">
        <v>385</v>
      </c>
      <c r="O117" s="79">
        <v>522.3</v>
      </c>
      <c r="P117" s="79">
        <v>522.3</v>
      </c>
      <c r="Q117" s="79">
        <v>522.3</v>
      </c>
      <c r="R117" s="52"/>
    </row>
    <row r="118" spans="1:18" ht="15" customHeight="1">
      <c r="A118" s="339"/>
      <c r="B118" s="301"/>
      <c r="C118" s="292"/>
      <c r="D118" s="53" t="s">
        <v>148</v>
      </c>
      <c r="E118" s="53" t="s">
        <v>118</v>
      </c>
      <c r="F118" s="296" t="s">
        <v>13</v>
      </c>
      <c r="G118" s="298" t="s">
        <v>69</v>
      </c>
      <c r="H118" s="294" t="s">
        <v>14</v>
      </c>
      <c r="I118" s="311" t="s">
        <v>15</v>
      </c>
      <c r="J118" s="298"/>
      <c r="K118" s="294"/>
      <c r="L118" s="353" t="s">
        <v>435</v>
      </c>
      <c r="M118" s="294" t="s">
        <v>11</v>
      </c>
      <c r="N118" s="294" t="s">
        <v>385</v>
      </c>
      <c r="O118" s="79">
        <v>2777.1</v>
      </c>
      <c r="P118" s="79">
        <v>790</v>
      </c>
      <c r="Q118" s="79">
        <v>790</v>
      </c>
      <c r="R118" s="52"/>
    </row>
    <row r="119" spans="1:18" ht="15">
      <c r="A119" s="339"/>
      <c r="B119" s="301"/>
      <c r="C119" s="292"/>
      <c r="D119" s="53" t="s">
        <v>148</v>
      </c>
      <c r="E119" s="53" t="s">
        <v>257</v>
      </c>
      <c r="F119" s="302"/>
      <c r="G119" s="309"/>
      <c r="H119" s="292"/>
      <c r="I119" s="312"/>
      <c r="J119" s="309"/>
      <c r="K119" s="292"/>
      <c r="L119" s="353"/>
      <c r="M119" s="292"/>
      <c r="N119" s="292"/>
      <c r="O119" s="79">
        <v>1108.3</v>
      </c>
      <c r="P119" s="79"/>
      <c r="Q119" s="79"/>
      <c r="R119" s="52"/>
    </row>
    <row r="120" spans="1:18" ht="91.5" customHeight="1">
      <c r="A120" s="339"/>
      <c r="B120" s="301"/>
      <c r="C120" s="292"/>
      <c r="D120" s="53" t="s">
        <v>148</v>
      </c>
      <c r="E120" s="53" t="s">
        <v>131</v>
      </c>
      <c r="F120" s="302"/>
      <c r="G120" s="309"/>
      <c r="H120" s="292"/>
      <c r="I120" s="312"/>
      <c r="J120" s="302"/>
      <c r="K120" s="293"/>
      <c r="L120" s="304"/>
      <c r="M120" s="295"/>
      <c r="N120" s="295"/>
      <c r="O120" s="79">
        <v>80</v>
      </c>
      <c r="P120" s="79"/>
      <c r="Q120" s="79"/>
      <c r="R120" s="52"/>
    </row>
    <row r="121" spans="1:18" ht="51" customHeight="1" hidden="1">
      <c r="A121" s="339"/>
      <c r="B121" s="301"/>
      <c r="C121" s="292"/>
      <c r="D121" s="53"/>
      <c r="E121" s="53"/>
      <c r="F121" s="302"/>
      <c r="G121" s="310"/>
      <c r="H121" s="324"/>
      <c r="I121" s="312"/>
      <c r="J121" s="302"/>
      <c r="K121" s="293"/>
      <c r="L121" s="43" t="s">
        <v>255</v>
      </c>
      <c r="M121" s="198" t="s">
        <v>11</v>
      </c>
      <c r="N121" s="198" t="s">
        <v>256</v>
      </c>
      <c r="O121" s="79"/>
      <c r="P121" s="79"/>
      <c r="Q121" s="79"/>
      <c r="R121" s="52"/>
    </row>
    <row r="122" spans="1:18" ht="76.5" customHeight="1" hidden="1">
      <c r="A122" s="339"/>
      <c r="B122" s="301"/>
      <c r="C122" s="292"/>
      <c r="D122" s="53" t="s">
        <v>100</v>
      </c>
      <c r="E122" s="53" t="s">
        <v>127</v>
      </c>
      <c r="F122" s="302"/>
      <c r="G122" s="35" t="s">
        <v>69</v>
      </c>
      <c r="H122" s="36" t="s">
        <v>14</v>
      </c>
      <c r="I122" s="313"/>
      <c r="J122" s="35"/>
      <c r="K122" s="36"/>
      <c r="L122" s="19" t="s">
        <v>473</v>
      </c>
      <c r="M122" s="294" t="s">
        <v>18</v>
      </c>
      <c r="N122" s="275" t="s">
        <v>445</v>
      </c>
      <c r="O122" s="79"/>
      <c r="P122" s="79"/>
      <c r="Q122" s="79"/>
      <c r="R122" s="52"/>
    </row>
    <row r="123" spans="1:18" ht="15" customHeight="1">
      <c r="A123" s="339"/>
      <c r="B123" s="301"/>
      <c r="C123" s="292"/>
      <c r="D123" s="53" t="s">
        <v>148</v>
      </c>
      <c r="E123" s="53" t="s">
        <v>118</v>
      </c>
      <c r="F123" s="302"/>
      <c r="G123" s="298" t="s">
        <v>69</v>
      </c>
      <c r="H123" s="294" t="s">
        <v>14</v>
      </c>
      <c r="I123" s="313"/>
      <c r="J123" s="298"/>
      <c r="K123" s="294"/>
      <c r="L123" s="307" t="s">
        <v>255</v>
      </c>
      <c r="M123" s="292"/>
      <c r="N123" s="294" t="s">
        <v>485</v>
      </c>
      <c r="O123" s="79">
        <v>159</v>
      </c>
      <c r="P123" s="79"/>
      <c r="Q123" s="79"/>
      <c r="R123" s="52"/>
    </row>
    <row r="124" spans="1:18" ht="35.25" customHeight="1">
      <c r="A124" s="339"/>
      <c r="B124" s="301"/>
      <c r="C124" s="292"/>
      <c r="D124" s="53" t="s">
        <v>148</v>
      </c>
      <c r="E124" s="53" t="s">
        <v>125</v>
      </c>
      <c r="F124" s="297"/>
      <c r="G124" s="309"/>
      <c r="H124" s="293"/>
      <c r="I124" s="314"/>
      <c r="J124" s="310"/>
      <c r="K124" s="324"/>
      <c r="L124" s="308"/>
      <c r="M124" s="292"/>
      <c r="N124" s="292"/>
      <c r="O124" s="79">
        <v>50</v>
      </c>
      <c r="P124" s="79"/>
      <c r="Q124" s="79"/>
      <c r="R124" s="52"/>
    </row>
    <row r="125" spans="1:18" ht="77.25">
      <c r="A125" s="339"/>
      <c r="B125" s="301"/>
      <c r="C125" s="292"/>
      <c r="D125" s="53" t="s">
        <v>100</v>
      </c>
      <c r="E125" s="53" t="s">
        <v>118</v>
      </c>
      <c r="F125" s="255" t="s">
        <v>13</v>
      </c>
      <c r="G125" s="309"/>
      <c r="H125" s="295"/>
      <c r="I125" s="255" t="s">
        <v>15</v>
      </c>
      <c r="J125" s="256"/>
      <c r="K125" s="257"/>
      <c r="L125" s="266" t="s">
        <v>473</v>
      </c>
      <c r="M125" s="292"/>
      <c r="N125" s="278" t="s">
        <v>385</v>
      </c>
      <c r="O125" s="79">
        <v>69372.8</v>
      </c>
      <c r="P125" s="79">
        <v>10000</v>
      </c>
      <c r="Q125" s="79"/>
      <c r="R125" s="52"/>
    </row>
    <row r="126" spans="1:18" ht="51.75">
      <c r="A126" s="320"/>
      <c r="B126" s="297"/>
      <c r="C126" s="295"/>
      <c r="D126" s="53" t="s">
        <v>100</v>
      </c>
      <c r="E126" s="53" t="s">
        <v>118</v>
      </c>
      <c r="F126" s="86" t="s">
        <v>13</v>
      </c>
      <c r="G126" s="310"/>
      <c r="H126" s="87" t="s">
        <v>14</v>
      </c>
      <c r="I126" s="86" t="s">
        <v>15</v>
      </c>
      <c r="J126" s="35"/>
      <c r="K126" s="87"/>
      <c r="L126" s="266" t="s">
        <v>255</v>
      </c>
      <c r="M126" s="295"/>
      <c r="N126" s="278" t="s">
        <v>485</v>
      </c>
      <c r="O126" s="79">
        <v>84.1</v>
      </c>
      <c r="P126" s="79"/>
      <c r="Q126" s="79"/>
      <c r="R126" s="52"/>
    </row>
    <row r="127" spans="1:18" ht="409.5" customHeight="1">
      <c r="A127" s="183" t="s">
        <v>241</v>
      </c>
      <c r="B127" s="72" t="s">
        <v>238</v>
      </c>
      <c r="C127" s="134" t="s">
        <v>299</v>
      </c>
      <c r="D127" s="53" t="s">
        <v>98</v>
      </c>
      <c r="E127" s="53" t="s">
        <v>118</v>
      </c>
      <c r="F127" s="51" t="s">
        <v>13</v>
      </c>
      <c r="G127" s="35" t="s">
        <v>70</v>
      </c>
      <c r="H127" s="36" t="s">
        <v>14</v>
      </c>
      <c r="I127" s="51" t="s">
        <v>15</v>
      </c>
      <c r="J127" s="35"/>
      <c r="K127" s="36"/>
      <c r="L127" s="19" t="s">
        <v>433</v>
      </c>
      <c r="M127" s="36" t="s">
        <v>11</v>
      </c>
      <c r="N127" s="196" t="s">
        <v>385</v>
      </c>
      <c r="O127" s="79">
        <v>2243.3</v>
      </c>
      <c r="P127" s="79">
        <v>671.9</v>
      </c>
      <c r="Q127" s="79">
        <v>672.8</v>
      </c>
      <c r="R127" s="52"/>
    </row>
    <row r="128" spans="1:18" ht="121.5" customHeight="1">
      <c r="A128" s="44" t="s">
        <v>242</v>
      </c>
      <c r="B128" s="296" t="s">
        <v>302</v>
      </c>
      <c r="C128" s="414" t="s">
        <v>300</v>
      </c>
      <c r="D128" s="426" t="s">
        <v>132</v>
      </c>
      <c r="E128" s="426" t="s">
        <v>118</v>
      </c>
      <c r="F128" s="296" t="s">
        <v>13</v>
      </c>
      <c r="G128" s="298" t="s">
        <v>334</v>
      </c>
      <c r="H128" s="294" t="s">
        <v>14</v>
      </c>
      <c r="I128" s="296" t="s">
        <v>37</v>
      </c>
      <c r="J128" s="298" t="s">
        <v>38</v>
      </c>
      <c r="K128" s="294" t="s">
        <v>39</v>
      </c>
      <c r="L128" s="19" t="s">
        <v>418</v>
      </c>
      <c r="M128" s="294" t="s">
        <v>11</v>
      </c>
      <c r="N128" s="270" t="s">
        <v>385</v>
      </c>
      <c r="O128" s="280">
        <v>564.6</v>
      </c>
      <c r="P128" s="328">
        <v>575.8</v>
      </c>
      <c r="Q128" s="328">
        <v>575.8</v>
      </c>
      <c r="R128" s="62"/>
    </row>
    <row r="129" spans="1:18" ht="129" customHeight="1">
      <c r="A129" s="45"/>
      <c r="B129" s="335"/>
      <c r="C129" s="415"/>
      <c r="D129" s="427"/>
      <c r="E129" s="428"/>
      <c r="F129" s="335"/>
      <c r="G129" s="310"/>
      <c r="H129" s="324"/>
      <c r="I129" s="335"/>
      <c r="J129" s="310"/>
      <c r="K129" s="324"/>
      <c r="L129" s="19" t="s">
        <v>255</v>
      </c>
      <c r="M129" s="324"/>
      <c r="N129" s="270" t="s">
        <v>436</v>
      </c>
      <c r="O129" s="267">
        <v>120</v>
      </c>
      <c r="P129" s="425"/>
      <c r="Q129" s="425"/>
      <c r="R129" s="62"/>
    </row>
    <row r="130" spans="1:18" ht="30" customHeight="1">
      <c r="A130" s="45" t="s">
        <v>253</v>
      </c>
      <c r="B130" s="315" t="s">
        <v>170</v>
      </c>
      <c r="C130" s="290" t="s">
        <v>301</v>
      </c>
      <c r="D130" s="36" t="s">
        <v>132</v>
      </c>
      <c r="E130" s="211" t="s">
        <v>138</v>
      </c>
      <c r="F130" s="296" t="s">
        <v>13</v>
      </c>
      <c r="G130" s="298" t="s">
        <v>171</v>
      </c>
      <c r="H130" s="294" t="s">
        <v>14</v>
      </c>
      <c r="I130" s="296" t="s">
        <v>172</v>
      </c>
      <c r="J130" s="298" t="s">
        <v>173</v>
      </c>
      <c r="K130" s="294" t="s">
        <v>39</v>
      </c>
      <c r="L130" s="353" t="s">
        <v>419</v>
      </c>
      <c r="M130" s="294" t="s">
        <v>11</v>
      </c>
      <c r="N130" s="294" t="s">
        <v>385</v>
      </c>
      <c r="O130" s="79">
        <v>4522.3</v>
      </c>
      <c r="P130" s="79">
        <v>3500</v>
      </c>
      <c r="Q130" s="79">
        <v>3400</v>
      </c>
      <c r="R130" s="62"/>
    </row>
    <row r="131" spans="1:18" ht="32.25" customHeight="1">
      <c r="A131" s="45"/>
      <c r="B131" s="315"/>
      <c r="C131" s="290"/>
      <c r="D131" s="36" t="s">
        <v>132</v>
      </c>
      <c r="E131" s="36" t="s">
        <v>146</v>
      </c>
      <c r="F131" s="302"/>
      <c r="G131" s="302"/>
      <c r="H131" s="293"/>
      <c r="I131" s="302"/>
      <c r="J131" s="302"/>
      <c r="K131" s="293"/>
      <c r="L131" s="400"/>
      <c r="M131" s="293"/>
      <c r="N131" s="293"/>
      <c r="O131" s="79">
        <v>32.7</v>
      </c>
      <c r="P131" s="79">
        <v>32.7</v>
      </c>
      <c r="Q131" s="79">
        <v>32.7</v>
      </c>
      <c r="R131" s="62"/>
    </row>
    <row r="132" spans="1:18" ht="15">
      <c r="A132" s="45"/>
      <c r="B132" s="362"/>
      <c r="C132" s="392"/>
      <c r="D132" s="36" t="s">
        <v>132</v>
      </c>
      <c r="E132" s="36" t="s">
        <v>139</v>
      </c>
      <c r="F132" s="302"/>
      <c r="G132" s="302"/>
      <c r="H132" s="293"/>
      <c r="I132" s="302"/>
      <c r="J132" s="302"/>
      <c r="K132" s="293"/>
      <c r="L132" s="400"/>
      <c r="M132" s="293"/>
      <c r="N132" s="293"/>
      <c r="O132" s="79">
        <v>1365.7</v>
      </c>
      <c r="P132" s="79">
        <v>900</v>
      </c>
      <c r="Q132" s="79">
        <v>900</v>
      </c>
      <c r="R132" s="62"/>
    </row>
    <row r="133" spans="1:18" ht="15">
      <c r="A133" s="45"/>
      <c r="B133" s="362"/>
      <c r="C133" s="392"/>
      <c r="D133" s="36" t="s">
        <v>132</v>
      </c>
      <c r="E133" s="36" t="s">
        <v>117</v>
      </c>
      <c r="F133" s="302"/>
      <c r="G133" s="302"/>
      <c r="H133" s="293"/>
      <c r="I133" s="302"/>
      <c r="J133" s="302"/>
      <c r="K133" s="293"/>
      <c r="L133" s="400"/>
      <c r="M133" s="293"/>
      <c r="N133" s="293"/>
      <c r="O133" s="79">
        <v>163</v>
      </c>
      <c r="P133" s="79">
        <v>163</v>
      </c>
      <c r="Q133" s="79">
        <v>163</v>
      </c>
      <c r="R133" s="62"/>
    </row>
    <row r="134" spans="1:18" ht="15">
      <c r="A134" s="45"/>
      <c r="B134" s="362"/>
      <c r="C134" s="392"/>
      <c r="D134" s="36" t="s">
        <v>132</v>
      </c>
      <c r="E134" s="36" t="s">
        <v>118</v>
      </c>
      <c r="F134" s="302"/>
      <c r="G134" s="302"/>
      <c r="H134" s="293"/>
      <c r="I134" s="302"/>
      <c r="J134" s="302"/>
      <c r="K134" s="293"/>
      <c r="L134" s="400"/>
      <c r="M134" s="293"/>
      <c r="N134" s="293"/>
      <c r="O134" s="79">
        <v>741.2</v>
      </c>
      <c r="P134" s="79">
        <v>538.8</v>
      </c>
      <c r="Q134" s="79">
        <v>538.8</v>
      </c>
      <c r="R134" s="62"/>
    </row>
    <row r="135" spans="1:18" ht="21" customHeight="1">
      <c r="A135" s="45"/>
      <c r="B135" s="362"/>
      <c r="C135" s="392"/>
      <c r="D135" s="36" t="s">
        <v>132</v>
      </c>
      <c r="E135" s="36" t="s">
        <v>144</v>
      </c>
      <c r="F135" s="297"/>
      <c r="G135" s="297"/>
      <c r="H135" s="295"/>
      <c r="I135" s="297"/>
      <c r="J135" s="297"/>
      <c r="K135" s="295"/>
      <c r="L135" s="400"/>
      <c r="M135" s="295"/>
      <c r="N135" s="295"/>
      <c r="O135" s="79">
        <v>8</v>
      </c>
      <c r="P135" s="79">
        <v>8</v>
      </c>
      <c r="Q135" s="79">
        <v>8</v>
      </c>
      <c r="R135" s="62"/>
    </row>
    <row r="136" spans="1:18" ht="85.5" customHeight="1">
      <c r="A136" s="180" t="s">
        <v>307</v>
      </c>
      <c r="B136" s="210" t="s">
        <v>312</v>
      </c>
      <c r="C136" s="211" t="s">
        <v>310</v>
      </c>
      <c r="D136" s="211" t="s">
        <v>98</v>
      </c>
      <c r="E136" s="211" t="s">
        <v>134</v>
      </c>
      <c r="F136" s="315" t="s">
        <v>13</v>
      </c>
      <c r="G136" s="344" t="s">
        <v>71</v>
      </c>
      <c r="H136" s="290" t="s">
        <v>14</v>
      </c>
      <c r="I136" s="315" t="s">
        <v>72</v>
      </c>
      <c r="J136" s="344" t="s">
        <v>73</v>
      </c>
      <c r="K136" s="290" t="s">
        <v>74</v>
      </c>
      <c r="L136" s="19" t="s">
        <v>432</v>
      </c>
      <c r="M136" s="92" t="s">
        <v>11</v>
      </c>
      <c r="N136" s="196" t="s">
        <v>385</v>
      </c>
      <c r="O136" s="250">
        <v>160</v>
      </c>
      <c r="P136" s="81">
        <v>160</v>
      </c>
      <c r="Q136" s="79">
        <v>160</v>
      </c>
      <c r="R136" s="50"/>
    </row>
    <row r="137" spans="1:18" ht="105.75" customHeight="1">
      <c r="A137" s="180" t="s">
        <v>254</v>
      </c>
      <c r="B137" s="114" t="s">
        <v>313</v>
      </c>
      <c r="C137" s="211" t="s">
        <v>311</v>
      </c>
      <c r="D137" s="211" t="s">
        <v>169</v>
      </c>
      <c r="E137" s="211" t="s">
        <v>134</v>
      </c>
      <c r="F137" s="316"/>
      <c r="G137" s="316"/>
      <c r="H137" s="291"/>
      <c r="I137" s="316"/>
      <c r="J137" s="316"/>
      <c r="K137" s="291"/>
      <c r="L137" s="19" t="s">
        <v>466</v>
      </c>
      <c r="M137" s="113" t="s">
        <v>11</v>
      </c>
      <c r="N137" s="196" t="s">
        <v>385</v>
      </c>
      <c r="O137" s="250">
        <v>130</v>
      </c>
      <c r="P137" s="81">
        <v>135.2</v>
      </c>
      <c r="Q137" s="79">
        <v>140.6</v>
      </c>
      <c r="R137" s="62"/>
    </row>
    <row r="138" spans="1:18" ht="101.25" customHeight="1">
      <c r="A138" s="299" t="s">
        <v>308</v>
      </c>
      <c r="B138" s="296" t="s">
        <v>75</v>
      </c>
      <c r="C138" s="294" t="s">
        <v>314</v>
      </c>
      <c r="D138" s="53" t="s">
        <v>107</v>
      </c>
      <c r="E138" s="53" t="s">
        <v>141</v>
      </c>
      <c r="F138" s="296" t="s">
        <v>13</v>
      </c>
      <c r="G138" s="298" t="s">
        <v>76</v>
      </c>
      <c r="H138" s="294" t="s">
        <v>14</v>
      </c>
      <c r="I138" s="296" t="s">
        <v>77</v>
      </c>
      <c r="J138" s="298" t="s">
        <v>78</v>
      </c>
      <c r="K138" s="294" t="s">
        <v>79</v>
      </c>
      <c r="L138" s="203" t="s">
        <v>407</v>
      </c>
      <c r="M138" s="294" t="s">
        <v>11</v>
      </c>
      <c r="N138" s="294" t="s">
        <v>385</v>
      </c>
      <c r="O138" s="79">
        <v>485</v>
      </c>
      <c r="P138" s="79">
        <v>504.4</v>
      </c>
      <c r="Q138" s="79">
        <v>524.6</v>
      </c>
      <c r="R138" s="52"/>
    </row>
    <row r="139" spans="1:18" ht="120" customHeight="1">
      <c r="A139" s="300"/>
      <c r="B139" s="301"/>
      <c r="C139" s="292"/>
      <c r="D139" s="53" t="s">
        <v>107</v>
      </c>
      <c r="E139" s="53" t="s">
        <v>118</v>
      </c>
      <c r="F139" s="301"/>
      <c r="G139" s="309"/>
      <c r="H139" s="292"/>
      <c r="I139" s="301"/>
      <c r="J139" s="309"/>
      <c r="K139" s="292"/>
      <c r="L139" s="252" t="s">
        <v>464</v>
      </c>
      <c r="M139" s="292"/>
      <c r="N139" s="292"/>
      <c r="O139" s="79">
        <v>3874.3</v>
      </c>
      <c r="P139" s="79"/>
      <c r="Q139" s="79"/>
      <c r="R139" s="52"/>
    </row>
    <row r="140" spans="1:18" ht="107.25" customHeight="1">
      <c r="A140" s="293"/>
      <c r="B140" s="302"/>
      <c r="C140" s="293"/>
      <c r="D140" s="53" t="s">
        <v>107</v>
      </c>
      <c r="E140" s="53" t="s">
        <v>143</v>
      </c>
      <c r="F140" s="302"/>
      <c r="G140" s="302"/>
      <c r="H140" s="293"/>
      <c r="I140" s="302"/>
      <c r="J140" s="302"/>
      <c r="K140" s="293"/>
      <c r="L140" s="206" t="s">
        <v>403</v>
      </c>
      <c r="M140" s="293"/>
      <c r="N140" s="293"/>
      <c r="O140" s="79">
        <v>738.4</v>
      </c>
      <c r="P140" s="79"/>
      <c r="Q140" s="79"/>
      <c r="R140" s="52"/>
    </row>
    <row r="141" spans="1:18" ht="224.25" customHeight="1">
      <c r="A141" s="215" t="s">
        <v>309</v>
      </c>
      <c r="B141" s="214" t="s">
        <v>424</v>
      </c>
      <c r="C141" s="213">
        <v>2556</v>
      </c>
      <c r="D141" s="53" t="s">
        <v>426</v>
      </c>
      <c r="E141" s="53" t="s">
        <v>118</v>
      </c>
      <c r="F141" s="297"/>
      <c r="G141" s="214" t="s">
        <v>427</v>
      </c>
      <c r="H141" s="213" t="s">
        <v>14</v>
      </c>
      <c r="I141" s="214" t="s">
        <v>15</v>
      </c>
      <c r="J141" s="214"/>
      <c r="K141" s="213"/>
      <c r="L141" s="206" t="s">
        <v>428</v>
      </c>
      <c r="M141" s="208"/>
      <c r="N141" s="213" t="s">
        <v>385</v>
      </c>
      <c r="O141" s="79">
        <v>658.8</v>
      </c>
      <c r="P141" s="79"/>
      <c r="Q141" s="79"/>
      <c r="R141" s="52"/>
    </row>
    <row r="142" spans="1:18" ht="97.5" customHeight="1">
      <c r="A142" s="215" t="s">
        <v>425</v>
      </c>
      <c r="B142" s="51" t="s">
        <v>150</v>
      </c>
      <c r="C142" s="134" t="s">
        <v>315</v>
      </c>
      <c r="D142" s="53" t="s">
        <v>99</v>
      </c>
      <c r="E142" s="53" t="s">
        <v>118</v>
      </c>
      <c r="F142" s="51" t="s">
        <v>13</v>
      </c>
      <c r="G142" s="35" t="s">
        <v>151</v>
      </c>
      <c r="H142" s="36" t="s">
        <v>14</v>
      </c>
      <c r="I142" s="51" t="s">
        <v>15</v>
      </c>
      <c r="J142" s="35"/>
      <c r="K142" s="36"/>
      <c r="L142" s="19" t="s">
        <v>420</v>
      </c>
      <c r="M142" s="36" t="s">
        <v>11</v>
      </c>
      <c r="N142" s="196" t="s">
        <v>385</v>
      </c>
      <c r="O142" s="79">
        <v>5</v>
      </c>
      <c r="P142" s="79">
        <v>5</v>
      </c>
      <c r="Q142" s="79">
        <v>5</v>
      </c>
      <c r="R142" s="52"/>
    </row>
    <row r="143" spans="1:18" ht="172.5" customHeight="1">
      <c r="A143" s="47" t="s">
        <v>243</v>
      </c>
      <c r="B143" s="23" t="s">
        <v>80</v>
      </c>
      <c r="C143" s="65" t="s">
        <v>316</v>
      </c>
      <c r="D143" s="24"/>
      <c r="E143" s="24"/>
      <c r="F143" s="23"/>
      <c r="G143" s="26"/>
      <c r="H143" s="26"/>
      <c r="I143" s="25"/>
      <c r="J143" s="26"/>
      <c r="K143" s="26"/>
      <c r="L143" s="25"/>
      <c r="M143" s="27"/>
      <c r="N143" s="27"/>
      <c r="O143" s="193">
        <f>SUM(O144:O190)</f>
        <v>102870.40000000002</v>
      </c>
      <c r="P143" s="166">
        <f>SUM(P144:P190)</f>
        <v>79433.90000000001</v>
      </c>
      <c r="Q143" s="166">
        <f>SUM(Q144:Q190)</f>
        <v>82981.3</v>
      </c>
      <c r="R143" s="20"/>
    </row>
    <row r="144" spans="1:18" ht="41.25" customHeight="1">
      <c r="A144" s="299" t="s">
        <v>244</v>
      </c>
      <c r="B144" s="296" t="s">
        <v>318</v>
      </c>
      <c r="C144" s="294" t="s">
        <v>317</v>
      </c>
      <c r="D144" s="53" t="s">
        <v>152</v>
      </c>
      <c r="E144" s="53" t="s">
        <v>115</v>
      </c>
      <c r="F144" s="125" t="s">
        <v>13</v>
      </c>
      <c r="G144" s="298" t="s">
        <v>335</v>
      </c>
      <c r="H144" s="294" t="s">
        <v>14</v>
      </c>
      <c r="I144" s="296" t="s">
        <v>15</v>
      </c>
      <c r="J144" s="298"/>
      <c r="K144" s="294"/>
      <c r="L144" s="296" t="s">
        <v>263</v>
      </c>
      <c r="M144" s="294" t="s">
        <v>11</v>
      </c>
      <c r="N144" s="294" t="s">
        <v>259</v>
      </c>
      <c r="O144" s="79">
        <v>55</v>
      </c>
      <c r="P144" s="38">
        <v>55</v>
      </c>
      <c r="Q144" s="38">
        <v>55</v>
      </c>
      <c r="R144" s="52"/>
    </row>
    <row r="145" spans="1:18" ht="41.25" customHeight="1">
      <c r="A145" s="300"/>
      <c r="B145" s="301"/>
      <c r="C145" s="292"/>
      <c r="D145" s="53" t="s">
        <v>152</v>
      </c>
      <c r="E145" s="53" t="s">
        <v>116</v>
      </c>
      <c r="F145" s="236"/>
      <c r="G145" s="309"/>
      <c r="H145" s="292"/>
      <c r="I145" s="301"/>
      <c r="J145" s="309"/>
      <c r="K145" s="292"/>
      <c r="L145" s="301"/>
      <c r="M145" s="292"/>
      <c r="N145" s="292"/>
      <c r="O145" s="79">
        <v>525.1</v>
      </c>
      <c r="P145" s="38">
        <v>525.1</v>
      </c>
      <c r="Q145" s="38">
        <v>525.1</v>
      </c>
      <c r="R145" s="52"/>
    </row>
    <row r="146" spans="1:18" ht="41.25" customHeight="1">
      <c r="A146" s="300"/>
      <c r="B146" s="301"/>
      <c r="C146" s="292"/>
      <c r="D146" s="53" t="s">
        <v>152</v>
      </c>
      <c r="E146" s="53" t="s">
        <v>118</v>
      </c>
      <c r="F146" s="236"/>
      <c r="G146" s="309"/>
      <c r="H146" s="292"/>
      <c r="I146" s="301"/>
      <c r="J146" s="309"/>
      <c r="K146" s="292"/>
      <c r="L146" s="301"/>
      <c r="M146" s="292"/>
      <c r="N146" s="292"/>
      <c r="O146" s="79">
        <v>45</v>
      </c>
      <c r="P146" s="38">
        <v>45</v>
      </c>
      <c r="Q146" s="38">
        <v>45</v>
      </c>
      <c r="R146" s="52"/>
    </row>
    <row r="147" spans="1:18" ht="53.25" customHeight="1">
      <c r="A147" s="300"/>
      <c r="B147" s="301"/>
      <c r="C147" s="292"/>
      <c r="D147" s="53" t="s">
        <v>155</v>
      </c>
      <c r="E147" s="53" t="s">
        <v>116</v>
      </c>
      <c r="F147" s="131"/>
      <c r="G147" s="310"/>
      <c r="H147" s="324"/>
      <c r="I147" s="335"/>
      <c r="J147" s="310"/>
      <c r="K147" s="324"/>
      <c r="L147" s="323"/>
      <c r="M147" s="324"/>
      <c r="N147" s="324"/>
      <c r="O147" s="79">
        <v>412.9</v>
      </c>
      <c r="P147" s="79">
        <v>429.4</v>
      </c>
      <c r="Q147" s="79">
        <v>448</v>
      </c>
      <c r="R147" s="52"/>
    </row>
    <row r="148" spans="1:18" ht="53.25" customHeight="1">
      <c r="A148" s="300"/>
      <c r="B148" s="301"/>
      <c r="C148" s="292"/>
      <c r="D148" s="53" t="s">
        <v>155</v>
      </c>
      <c r="E148" s="53" t="s">
        <v>266</v>
      </c>
      <c r="F148" s="126" t="s">
        <v>13</v>
      </c>
      <c r="G148" s="142" t="s">
        <v>335</v>
      </c>
      <c r="H148" s="128" t="s">
        <v>14</v>
      </c>
      <c r="I148" s="126" t="s">
        <v>15</v>
      </c>
      <c r="J148" s="136"/>
      <c r="K148" s="128"/>
      <c r="L148" s="19" t="s">
        <v>267</v>
      </c>
      <c r="M148" s="134" t="s">
        <v>11</v>
      </c>
      <c r="N148" s="134" t="s">
        <v>268</v>
      </c>
      <c r="O148" s="79">
        <v>180</v>
      </c>
      <c r="P148" s="79">
        <v>180</v>
      </c>
      <c r="Q148" s="79">
        <v>180</v>
      </c>
      <c r="R148" s="52"/>
    </row>
    <row r="149" spans="1:18" ht="51.75" customHeight="1">
      <c r="A149" s="300"/>
      <c r="B149" s="302"/>
      <c r="C149" s="292"/>
      <c r="D149" s="53" t="s">
        <v>155</v>
      </c>
      <c r="E149" s="53" t="s">
        <v>115</v>
      </c>
      <c r="F149" s="125" t="s">
        <v>13</v>
      </c>
      <c r="G149" s="344" t="s">
        <v>335</v>
      </c>
      <c r="H149" s="294" t="s">
        <v>14</v>
      </c>
      <c r="I149" s="296" t="s">
        <v>15</v>
      </c>
      <c r="J149" s="298"/>
      <c r="K149" s="294"/>
      <c r="L149" s="19" t="s">
        <v>248</v>
      </c>
      <c r="M149" s="134" t="s">
        <v>11</v>
      </c>
      <c r="N149" s="134" t="s">
        <v>156</v>
      </c>
      <c r="O149" s="79">
        <v>10</v>
      </c>
      <c r="P149" s="79">
        <v>10</v>
      </c>
      <c r="Q149" s="79">
        <v>10</v>
      </c>
      <c r="R149" s="52"/>
    </row>
    <row r="150" spans="1:18" ht="161.25" customHeight="1">
      <c r="A150" s="300"/>
      <c r="B150" s="302"/>
      <c r="C150" s="292"/>
      <c r="D150" s="53" t="s">
        <v>155</v>
      </c>
      <c r="E150" s="53" t="s">
        <v>116</v>
      </c>
      <c r="F150" s="129"/>
      <c r="G150" s="316"/>
      <c r="H150" s="293"/>
      <c r="I150" s="302"/>
      <c r="J150" s="309"/>
      <c r="K150" s="324"/>
      <c r="L150" s="253" t="s">
        <v>153</v>
      </c>
      <c r="M150" s="134" t="s">
        <v>11</v>
      </c>
      <c r="N150" s="134" t="s">
        <v>154</v>
      </c>
      <c r="O150" s="79">
        <v>534.4</v>
      </c>
      <c r="P150" s="79">
        <v>555.8</v>
      </c>
      <c r="Q150" s="79">
        <v>579.8</v>
      </c>
      <c r="R150" s="52"/>
    </row>
    <row r="151" spans="1:18" ht="38.25" customHeight="1">
      <c r="A151" s="300"/>
      <c r="B151" s="302"/>
      <c r="C151" s="292"/>
      <c r="D151" s="53" t="s">
        <v>155</v>
      </c>
      <c r="E151" s="53" t="s">
        <v>117</v>
      </c>
      <c r="F151" s="129"/>
      <c r="G151" s="316"/>
      <c r="H151" s="293"/>
      <c r="I151" s="302"/>
      <c r="J151" s="309"/>
      <c r="K151" s="294"/>
      <c r="L151" s="315" t="s">
        <v>248</v>
      </c>
      <c r="M151" s="294" t="s">
        <v>11</v>
      </c>
      <c r="N151" s="290" t="s">
        <v>385</v>
      </c>
      <c r="O151" s="79">
        <v>102.6</v>
      </c>
      <c r="P151" s="82">
        <v>106.5</v>
      </c>
      <c r="Q151" s="79">
        <v>110.6</v>
      </c>
      <c r="R151" s="52"/>
    </row>
    <row r="152" spans="1:18" ht="21" customHeight="1">
      <c r="A152" s="300"/>
      <c r="B152" s="302"/>
      <c r="C152" s="292"/>
      <c r="D152" s="53" t="s">
        <v>155</v>
      </c>
      <c r="E152" s="53" t="s">
        <v>118</v>
      </c>
      <c r="F152" s="129"/>
      <c r="G152" s="316"/>
      <c r="H152" s="293"/>
      <c r="I152" s="302"/>
      <c r="J152" s="309"/>
      <c r="K152" s="324"/>
      <c r="L152" s="317"/>
      <c r="M152" s="292"/>
      <c r="N152" s="291"/>
      <c r="O152" s="79">
        <v>345</v>
      </c>
      <c r="P152" s="82">
        <v>327.6</v>
      </c>
      <c r="Q152" s="79">
        <v>340.6</v>
      </c>
      <c r="R152" s="52"/>
    </row>
    <row r="153" spans="1:18" ht="29.25" customHeight="1">
      <c r="A153" s="300"/>
      <c r="B153" s="302"/>
      <c r="C153" s="292"/>
      <c r="D153" s="53" t="s">
        <v>157</v>
      </c>
      <c r="E153" s="53" t="s">
        <v>115</v>
      </c>
      <c r="F153" s="302"/>
      <c r="G153" s="316"/>
      <c r="H153" s="293"/>
      <c r="I153" s="302"/>
      <c r="J153" s="309"/>
      <c r="K153" s="294"/>
      <c r="L153" s="321" t="s">
        <v>391</v>
      </c>
      <c r="M153" s="292"/>
      <c r="N153" s="291"/>
      <c r="O153" s="79">
        <v>497.2</v>
      </c>
      <c r="P153" s="79">
        <v>476</v>
      </c>
      <c r="Q153" s="79">
        <v>476</v>
      </c>
      <c r="R153" s="52"/>
    </row>
    <row r="154" spans="1:18" ht="21.75" customHeight="1">
      <c r="A154" s="300"/>
      <c r="B154" s="302"/>
      <c r="C154" s="292"/>
      <c r="D154" s="53" t="s">
        <v>157</v>
      </c>
      <c r="E154" s="53" t="s">
        <v>116</v>
      </c>
      <c r="F154" s="302"/>
      <c r="G154" s="316"/>
      <c r="H154" s="293"/>
      <c r="I154" s="302"/>
      <c r="J154" s="309"/>
      <c r="K154" s="292"/>
      <c r="L154" s="322"/>
      <c r="M154" s="292"/>
      <c r="N154" s="291"/>
      <c r="O154" s="79">
        <v>9283.2</v>
      </c>
      <c r="P154" s="82">
        <v>7711.3</v>
      </c>
      <c r="Q154" s="79">
        <v>8531.3</v>
      </c>
      <c r="R154" s="52"/>
    </row>
    <row r="155" spans="1:18" ht="18.75" customHeight="1">
      <c r="A155" s="300"/>
      <c r="B155" s="302"/>
      <c r="C155" s="292"/>
      <c r="D155" s="53" t="s">
        <v>157</v>
      </c>
      <c r="E155" s="53" t="s">
        <v>117</v>
      </c>
      <c r="F155" s="302"/>
      <c r="G155" s="316"/>
      <c r="H155" s="293"/>
      <c r="I155" s="302"/>
      <c r="J155" s="309"/>
      <c r="K155" s="292"/>
      <c r="L155" s="322"/>
      <c r="M155" s="292"/>
      <c r="N155" s="291"/>
      <c r="O155" s="79">
        <v>433</v>
      </c>
      <c r="P155" s="79">
        <v>341.4</v>
      </c>
      <c r="Q155" s="79">
        <v>341.4</v>
      </c>
      <c r="R155" s="52"/>
    </row>
    <row r="156" spans="1:18" ht="18.75" customHeight="1">
      <c r="A156" s="300"/>
      <c r="B156" s="302"/>
      <c r="C156" s="292"/>
      <c r="D156" s="53" t="s">
        <v>157</v>
      </c>
      <c r="E156" s="53" t="s">
        <v>118</v>
      </c>
      <c r="F156" s="302"/>
      <c r="G156" s="316"/>
      <c r="H156" s="293"/>
      <c r="I156" s="302"/>
      <c r="J156" s="309"/>
      <c r="K156" s="292"/>
      <c r="L156" s="322"/>
      <c r="M156" s="292"/>
      <c r="N156" s="291"/>
      <c r="O156" s="79">
        <v>3675.5</v>
      </c>
      <c r="P156" s="82">
        <v>2647.7</v>
      </c>
      <c r="Q156" s="79">
        <v>2647.7</v>
      </c>
      <c r="R156" s="52"/>
    </row>
    <row r="157" spans="1:18" ht="21" customHeight="1">
      <c r="A157" s="300"/>
      <c r="B157" s="302"/>
      <c r="C157" s="292"/>
      <c r="D157" s="53" t="s">
        <v>157</v>
      </c>
      <c r="E157" s="53" t="s">
        <v>129</v>
      </c>
      <c r="F157" s="302"/>
      <c r="G157" s="316"/>
      <c r="H157" s="293"/>
      <c r="I157" s="302"/>
      <c r="J157" s="309"/>
      <c r="K157" s="324"/>
      <c r="L157" s="323"/>
      <c r="M157" s="292"/>
      <c r="N157" s="291"/>
      <c r="O157" s="79">
        <v>50</v>
      </c>
      <c r="P157" s="82">
        <v>50</v>
      </c>
      <c r="Q157" s="79">
        <v>50</v>
      </c>
      <c r="R157" s="52"/>
    </row>
    <row r="158" spans="1:18" ht="34.5" customHeight="1">
      <c r="A158" s="300"/>
      <c r="B158" s="302"/>
      <c r="C158" s="292"/>
      <c r="D158" s="53" t="s">
        <v>102</v>
      </c>
      <c r="E158" s="53" t="s">
        <v>115</v>
      </c>
      <c r="F158" s="302"/>
      <c r="G158" s="316"/>
      <c r="H158" s="293"/>
      <c r="I158" s="302"/>
      <c r="J158" s="309"/>
      <c r="K158" s="294"/>
      <c r="L158" s="321" t="s">
        <v>409</v>
      </c>
      <c r="M158" s="292"/>
      <c r="N158" s="291"/>
      <c r="O158" s="79">
        <v>155.2</v>
      </c>
      <c r="P158" s="79">
        <v>154</v>
      </c>
      <c r="Q158" s="79">
        <v>154</v>
      </c>
      <c r="R158" s="52"/>
    </row>
    <row r="159" spans="1:18" ht="72.75" customHeight="1">
      <c r="A159" s="300"/>
      <c r="B159" s="302"/>
      <c r="C159" s="292"/>
      <c r="D159" s="53" t="s">
        <v>102</v>
      </c>
      <c r="E159" s="53" t="s">
        <v>118</v>
      </c>
      <c r="F159" s="302"/>
      <c r="G159" s="316"/>
      <c r="H159" s="293"/>
      <c r="I159" s="302"/>
      <c r="J159" s="309"/>
      <c r="K159" s="324"/>
      <c r="L159" s="323"/>
      <c r="M159" s="292"/>
      <c r="N159" s="291"/>
      <c r="O159" s="79">
        <v>17.1</v>
      </c>
      <c r="P159" s="79">
        <v>17.1</v>
      </c>
      <c r="Q159" s="79">
        <v>17.1</v>
      </c>
      <c r="R159" s="52"/>
    </row>
    <row r="160" spans="1:18" ht="29.25" customHeight="1">
      <c r="A160" s="300"/>
      <c r="B160" s="302"/>
      <c r="C160" s="292"/>
      <c r="D160" s="53" t="s">
        <v>102</v>
      </c>
      <c r="E160" s="53" t="s">
        <v>116</v>
      </c>
      <c r="F160" s="302"/>
      <c r="G160" s="316"/>
      <c r="H160" s="293"/>
      <c r="I160" s="302"/>
      <c r="J160" s="309"/>
      <c r="K160" s="294"/>
      <c r="L160" s="321" t="s">
        <v>410</v>
      </c>
      <c r="M160" s="292"/>
      <c r="N160" s="291"/>
      <c r="O160" s="79">
        <v>153.8</v>
      </c>
      <c r="P160" s="79">
        <v>98</v>
      </c>
      <c r="Q160" s="79">
        <v>98</v>
      </c>
      <c r="R160" s="52"/>
    </row>
    <row r="161" spans="1:18" ht="32.25" customHeight="1">
      <c r="A161" s="300"/>
      <c r="B161" s="302"/>
      <c r="C161" s="292"/>
      <c r="D161" s="53" t="s">
        <v>102</v>
      </c>
      <c r="E161" s="53" t="s">
        <v>117</v>
      </c>
      <c r="F161" s="302"/>
      <c r="G161" s="316"/>
      <c r="H161" s="293"/>
      <c r="I161" s="302"/>
      <c r="J161" s="309"/>
      <c r="K161" s="292"/>
      <c r="L161" s="322"/>
      <c r="M161" s="292"/>
      <c r="N161" s="291"/>
      <c r="O161" s="79">
        <v>1469.1</v>
      </c>
      <c r="P161" s="79">
        <v>901.6</v>
      </c>
      <c r="Q161" s="79">
        <v>901.6</v>
      </c>
      <c r="R161" s="52"/>
    </row>
    <row r="162" spans="1:18" ht="31.5" customHeight="1">
      <c r="A162" s="300"/>
      <c r="B162" s="302"/>
      <c r="C162" s="292"/>
      <c r="D162" s="53" t="s">
        <v>102</v>
      </c>
      <c r="E162" s="53" t="s">
        <v>118</v>
      </c>
      <c r="F162" s="302"/>
      <c r="G162" s="316"/>
      <c r="H162" s="293"/>
      <c r="I162" s="302"/>
      <c r="J162" s="309"/>
      <c r="K162" s="324"/>
      <c r="L162" s="323"/>
      <c r="M162" s="292"/>
      <c r="N162" s="291"/>
      <c r="O162" s="79">
        <v>33.8</v>
      </c>
      <c r="P162" s="79">
        <v>33.8</v>
      </c>
      <c r="Q162" s="79">
        <v>33.8</v>
      </c>
      <c r="R162" s="52"/>
    </row>
    <row r="163" spans="1:18" ht="41.25" customHeight="1">
      <c r="A163" s="300"/>
      <c r="B163" s="302"/>
      <c r="C163" s="292"/>
      <c r="D163" s="53" t="s">
        <v>102</v>
      </c>
      <c r="E163" s="53" t="s">
        <v>117</v>
      </c>
      <c r="F163" s="302"/>
      <c r="G163" s="316"/>
      <c r="H163" s="293"/>
      <c r="I163" s="302"/>
      <c r="J163" s="309"/>
      <c r="K163" s="294"/>
      <c r="L163" s="321" t="s">
        <v>387</v>
      </c>
      <c r="M163" s="292"/>
      <c r="N163" s="291"/>
      <c r="O163" s="79">
        <v>444</v>
      </c>
      <c r="P163" s="82">
        <v>425.6</v>
      </c>
      <c r="Q163" s="79">
        <v>444</v>
      </c>
      <c r="R163" s="52"/>
    </row>
    <row r="164" spans="1:18" ht="93" customHeight="1">
      <c r="A164" s="300"/>
      <c r="B164" s="302"/>
      <c r="C164" s="292"/>
      <c r="D164" s="53" t="s">
        <v>102</v>
      </c>
      <c r="E164" s="53" t="s">
        <v>118</v>
      </c>
      <c r="F164" s="302"/>
      <c r="G164" s="316"/>
      <c r="H164" s="293"/>
      <c r="I164" s="302"/>
      <c r="J164" s="309"/>
      <c r="K164" s="324"/>
      <c r="L164" s="323"/>
      <c r="M164" s="292"/>
      <c r="N164" s="291"/>
      <c r="O164" s="79">
        <v>92</v>
      </c>
      <c r="P164" s="82">
        <v>95</v>
      </c>
      <c r="Q164" s="79">
        <v>98</v>
      </c>
      <c r="R164" s="52"/>
    </row>
    <row r="165" spans="1:18" ht="108" customHeight="1">
      <c r="A165" s="300"/>
      <c r="B165" s="302"/>
      <c r="C165" s="292"/>
      <c r="D165" s="53" t="s">
        <v>102</v>
      </c>
      <c r="E165" s="53" t="s">
        <v>117</v>
      </c>
      <c r="F165" s="302"/>
      <c r="G165" s="316"/>
      <c r="H165" s="293"/>
      <c r="I165" s="302"/>
      <c r="J165" s="309"/>
      <c r="K165" s="133"/>
      <c r="L165" s="19" t="s">
        <v>388</v>
      </c>
      <c r="M165" s="292"/>
      <c r="N165" s="291"/>
      <c r="O165" s="79">
        <v>770.7</v>
      </c>
      <c r="P165" s="82">
        <v>771</v>
      </c>
      <c r="Q165" s="79">
        <v>802</v>
      </c>
      <c r="R165" s="52"/>
    </row>
    <row r="166" spans="1:18" ht="38.25" customHeight="1">
      <c r="A166" s="299" t="s">
        <v>245</v>
      </c>
      <c r="B166" s="296" t="s">
        <v>320</v>
      </c>
      <c r="C166" s="294" t="s">
        <v>319</v>
      </c>
      <c r="D166" s="53" t="s">
        <v>152</v>
      </c>
      <c r="E166" s="53" t="s">
        <v>114</v>
      </c>
      <c r="F166" s="315" t="s">
        <v>13</v>
      </c>
      <c r="G166" s="298" t="s">
        <v>335</v>
      </c>
      <c r="H166" s="294" t="s">
        <v>14</v>
      </c>
      <c r="I166" s="301" t="s">
        <v>15</v>
      </c>
      <c r="J166" s="302"/>
      <c r="K166" s="294"/>
      <c r="L166" s="296" t="s">
        <v>263</v>
      </c>
      <c r="M166" s="294" t="s">
        <v>11</v>
      </c>
      <c r="N166" s="294" t="s">
        <v>259</v>
      </c>
      <c r="O166" s="79">
        <v>1738.7</v>
      </c>
      <c r="P166" s="38">
        <v>1538.7</v>
      </c>
      <c r="Q166" s="38">
        <v>1538.7</v>
      </c>
      <c r="R166" s="52"/>
    </row>
    <row r="167" spans="1:18" ht="33" customHeight="1">
      <c r="A167" s="300"/>
      <c r="B167" s="301"/>
      <c r="C167" s="292"/>
      <c r="D167" s="53" t="s">
        <v>155</v>
      </c>
      <c r="E167" s="53" t="s">
        <v>114</v>
      </c>
      <c r="F167" s="316"/>
      <c r="G167" s="302"/>
      <c r="H167" s="293"/>
      <c r="I167" s="302"/>
      <c r="J167" s="297"/>
      <c r="K167" s="324"/>
      <c r="L167" s="323"/>
      <c r="M167" s="324"/>
      <c r="N167" s="324"/>
      <c r="O167" s="79">
        <v>1367.1</v>
      </c>
      <c r="P167" s="79">
        <v>1421.8</v>
      </c>
      <c r="Q167" s="79">
        <v>1483.4</v>
      </c>
      <c r="R167" s="52"/>
    </row>
    <row r="168" spans="1:18" ht="158.25" customHeight="1">
      <c r="A168" s="300"/>
      <c r="B168" s="301"/>
      <c r="C168" s="293"/>
      <c r="D168" s="53" t="s">
        <v>155</v>
      </c>
      <c r="E168" s="53" t="s">
        <v>114</v>
      </c>
      <c r="F168" s="316"/>
      <c r="G168" s="302"/>
      <c r="H168" s="293"/>
      <c r="I168" s="302"/>
      <c r="J168" s="127"/>
      <c r="K168" s="133"/>
      <c r="L168" s="138" t="s">
        <v>153</v>
      </c>
      <c r="M168" s="134" t="s">
        <v>11</v>
      </c>
      <c r="N168" s="134" t="s">
        <v>154</v>
      </c>
      <c r="O168" s="79">
        <v>1770.8</v>
      </c>
      <c r="P168" s="79">
        <v>1842.3</v>
      </c>
      <c r="Q168" s="79">
        <v>1920</v>
      </c>
      <c r="R168" s="52"/>
    </row>
    <row r="169" spans="1:18" ht="105.75" customHeight="1">
      <c r="A169" s="300"/>
      <c r="B169" s="301"/>
      <c r="C169" s="293"/>
      <c r="D169" s="53" t="s">
        <v>157</v>
      </c>
      <c r="E169" s="53" t="s">
        <v>114</v>
      </c>
      <c r="F169" s="316"/>
      <c r="G169" s="302"/>
      <c r="H169" s="293"/>
      <c r="I169" s="302"/>
      <c r="J169" s="135"/>
      <c r="K169" s="134"/>
      <c r="L169" s="201" t="s">
        <v>391</v>
      </c>
      <c r="M169" s="134" t="s">
        <v>11</v>
      </c>
      <c r="N169" s="134" t="s">
        <v>154</v>
      </c>
      <c r="O169" s="79">
        <v>30747.3</v>
      </c>
      <c r="P169" s="79">
        <v>25997.3</v>
      </c>
      <c r="Q169" s="79">
        <v>28247.3</v>
      </c>
      <c r="R169" s="52"/>
    </row>
    <row r="170" spans="1:18" ht="102.75" customHeight="1">
      <c r="A170" s="346"/>
      <c r="B170" s="335"/>
      <c r="C170" s="295"/>
      <c r="D170" s="41" t="s">
        <v>102</v>
      </c>
      <c r="E170" s="41" t="s">
        <v>114</v>
      </c>
      <c r="F170" s="316"/>
      <c r="G170" s="297"/>
      <c r="H170" s="295"/>
      <c r="I170" s="297"/>
      <c r="J170" s="130"/>
      <c r="K170" s="124"/>
      <c r="L170" s="206" t="s">
        <v>457</v>
      </c>
      <c r="M170" s="124" t="s">
        <v>11</v>
      </c>
      <c r="N170" s="124" t="s">
        <v>154</v>
      </c>
      <c r="O170" s="249">
        <v>509.3</v>
      </c>
      <c r="P170" s="83">
        <v>300</v>
      </c>
      <c r="Q170" s="83">
        <v>300</v>
      </c>
      <c r="R170" s="154"/>
    </row>
    <row r="171" spans="1:23" s="155" customFormat="1" ht="121.5" customHeight="1">
      <c r="A171" s="93" t="s">
        <v>246</v>
      </c>
      <c r="B171" s="138" t="s">
        <v>325</v>
      </c>
      <c r="C171" s="134" t="s">
        <v>215</v>
      </c>
      <c r="D171" s="134" t="s">
        <v>96</v>
      </c>
      <c r="E171" s="134" t="s">
        <v>123</v>
      </c>
      <c r="F171" s="138" t="s">
        <v>13</v>
      </c>
      <c r="G171" s="135" t="s">
        <v>17</v>
      </c>
      <c r="H171" s="134" t="s">
        <v>14</v>
      </c>
      <c r="I171" s="138" t="s">
        <v>15</v>
      </c>
      <c r="J171" s="135"/>
      <c r="K171" s="134"/>
      <c r="L171" s="19" t="s">
        <v>392</v>
      </c>
      <c r="M171" s="134" t="s">
        <v>11</v>
      </c>
      <c r="N171" s="134" t="s">
        <v>124</v>
      </c>
      <c r="O171" s="79">
        <v>150</v>
      </c>
      <c r="P171" s="79">
        <v>150</v>
      </c>
      <c r="Q171" s="79">
        <v>150</v>
      </c>
      <c r="R171" s="156"/>
      <c r="S171" s="157"/>
      <c r="T171" s="157"/>
      <c r="U171" s="157"/>
      <c r="V171" s="157"/>
      <c r="W171" s="157"/>
    </row>
    <row r="172" spans="1:18" ht="30" customHeight="1">
      <c r="A172" s="299" t="s">
        <v>247</v>
      </c>
      <c r="B172" s="315" t="s">
        <v>81</v>
      </c>
      <c r="C172" s="290" t="s">
        <v>321</v>
      </c>
      <c r="D172" s="211" t="s">
        <v>103</v>
      </c>
      <c r="E172" s="211" t="s">
        <v>138</v>
      </c>
      <c r="F172" s="296" t="s">
        <v>13</v>
      </c>
      <c r="G172" s="298" t="s">
        <v>82</v>
      </c>
      <c r="H172" s="294" t="s">
        <v>14</v>
      </c>
      <c r="I172" s="296" t="s">
        <v>15</v>
      </c>
      <c r="J172" s="298"/>
      <c r="K172" s="294"/>
      <c r="L172" s="296" t="s">
        <v>408</v>
      </c>
      <c r="M172" s="294" t="s">
        <v>11</v>
      </c>
      <c r="N172" s="294" t="s">
        <v>385</v>
      </c>
      <c r="O172" s="79">
        <v>10582.8</v>
      </c>
      <c r="P172" s="79">
        <v>10688.6</v>
      </c>
      <c r="Q172" s="79">
        <v>10795.5</v>
      </c>
      <c r="R172" s="22"/>
    </row>
    <row r="173" spans="1:18" ht="15">
      <c r="A173" s="293"/>
      <c r="B173" s="315"/>
      <c r="C173" s="290"/>
      <c r="D173" s="211" t="s">
        <v>103</v>
      </c>
      <c r="E173" s="211" t="s">
        <v>146</v>
      </c>
      <c r="F173" s="302"/>
      <c r="G173" s="302"/>
      <c r="H173" s="293"/>
      <c r="I173" s="302"/>
      <c r="J173" s="302"/>
      <c r="K173" s="293"/>
      <c r="L173" s="302"/>
      <c r="M173" s="293"/>
      <c r="N173" s="292"/>
      <c r="O173" s="79">
        <v>25</v>
      </c>
      <c r="P173" s="79">
        <v>26</v>
      </c>
      <c r="Q173" s="79">
        <v>27</v>
      </c>
      <c r="R173" s="22"/>
    </row>
    <row r="174" spans="1:18" ht="15">
      <c r="A174" s="293"/>
      <c r="B174" s="315"/>
      <c r="C174" s="290"/>
      <c r="D174" s="211" t="s">
        <v>103</v>
      </c>
      <c r="E174" s="211" t="s">
        <v>139</v>
      </c>
      <c r="F174" s="302"/>
      <c r="G174" s="302"/>
      <c r="H174" s="293"/>
      <c r="I174" s="302"/>
      <c r="J174" s="302"/>
      <c r="K174" s="293"/>
      <c r="L174" s="302"/>
      <c r="M174" s="293"/>
      <c r="N174" s="292"/>
      <c r="O174" s="79">
        <v>3183.9</v>
      </c>
      <c r="P174" s="79">
        <v>3215.7</v>
      </c>
      <c r="Q174" s="79">
        <v>3247.9</v>
      </c>
      <c r="R174" s="22"/>
    </row>
    <row r="175" spans="1:18" ht="15">
      <c r="A175" s="293"/>
      <c r="B175" s="315"/>
      <c r="C175" s="290"/>
      <c r="D175" s="211" t="s">
        <v>103</v>
      </c>
      <c r="E175" s="211" t="s">
        <v>117</v>
      </c>
      <c r="F175" s="302"/>
      <c r="G175" s="302"/>
      <c r="H175" s="293"/>
      <c r="I175" s="302"/>
      <c r="J175" s="302"/>
      <c r="K175" s="293"/>
      <c r="L175" s="302"/>
      <c r="M175" s="293"/>
      <c r="N175" s="292"/>
      <c r="O175" s="79">
        <v>271.1</v>
      </c>
      <c r="P175" s="79">
        <v>286.1</v>
      </c>
      <c r="Q175" s="79">
        <v>297.6</v>
      </c>
      <c r="R175" s="22"/>
    </row>
    <row r="176" spans="1:18" ht="15">
      <c r="A176" s="293"/>
      <c r="B176" s="315"/>
      <c r="C176" s="290"/>
      <c r="D176" s="211" t="s">
        <v>103</v>
      </c>
      <c r="E176" s="211" t="s">
        <v>118</v>
      </c>
      <c r="F176" s="302"/>
      <c r="G176" s="302"/>
      <c r="H176" s="293"/>
      <c r="I176" s="302"/>
      <c r="J176" s="302"/>
      <c r="K176" s="293"/>
      <c r="L176" s="302"/>
      <c r="M176" s="293"/>
      <c r="N176" s="292"/>
      <c r="O176" s="79">
        <v>1518.6</v>
      </c>
      <c r="P176" s="79">
        <v>1579.4</v>
      </c>
      <c r="Q176" s="79">
        <v>1641.6</v>
      </c>
      <c r="R176" s="22"/>
    </row>
    <row r="177" spans="1:18" ht="15">
      <c r="A177" s="293"/>
      <c r="B177" s="315"/>
      <c r="C177" s="290"/>
      <c r="D177" s="278" t="s">
        <v>103</v>
      </c>
      <c r="E177" s="278" t="s">
        <v>141</v>
      </c>
      <c r="F177" s="302"/>
      <c r="G177" s="302"/>
      <c r="H177" s="293"/>
      <c r="I177" s="302"/>
      <c r="J177" s="302"/>
      <c r="K177" s="293"/>
      <c r="L177" s="302"/>
      <c r="M177" s="293"/>
      <c r="N177" s="292"/>
      <c r="O177" s="79">
        <v>293.5</v>
      </c>
      <c r="P177" s="79">
        <v>305.2</v>
      </c>
      <c r="Q177" s="79">
        <v>317.4</v>
      </c>
      <c r="R177" s="22"/>
    </row>
    <row r="178" spans="1:18" ht="39.75" customHeight="1">
      <c r="A178" s="293"/>
      <c r="B178" s="315"/>
      <c r="C178" s="290"/>
      <c r="D178" s="211" t="s">
        <v>103</v>
      </c>
      <c r="E178" s="278" t="s">
        <v>125</v>
      </c>
      <c r="F178" s="297"/>
      <c r="G178" s="297"/>
      <c r="H178" s="295"/>
      <c r="I178" s="297"/>
      <c r="J178" s="297"/>
      <c r="K178" s="295"/>
      <c r="L178" s="297"/>
      <c r="M178" s="295"/>
      <c r="N178" s="324"/>
      <c r="O178" s="79">
        <v>4</v>
      </c>
      <c r="P178" s="79"/>
      <c r="Q178" s="79"/>
      <c r="R178" s="22"/>
    </row>
    <row r="179" spans="1:18" ht="15" customHeight="1">
      <c r="A179" s="293"/>
      <c r="B179" s="315"/>
      <c r="C179" s="290"/>
      <c r="D179" s="211" t="s">
        <v>128</v>
      </c>
      <c r="E179" s="211" t="s">
        <v>138</v>
      </c>
      <c r="F179" s="296" t="s">
        <v>13</v>
      </c>
      <c r="G179" s="298" t="s">
        <v>82</v>
      </c>
      <c r="H179" s="294" t="s">
        <v>14</v>
      </c>
      <c r="I179" s="296" t="s">
        <v>15</v>
      </c>
      <c r="J179" s="298"/>
      <c r="K179" s="294"/>
      <c r="L179" s="321" t="s">
        <v>448</v>
      </c>
      <c r="M179" s="290" t="s">
        <v>11</v>
      </c>
      <c r="N179" s="294" t="s">
        <v>385</v>
      </c>
      <c r="O179" s="79">
        <v>15764.7</v>
      </c>
      <c r="P179" s="79">
        <v>9764.7</v>
      </c>
      <c r="Q179" s="79">
        <v>9764.7</v>
      </c>
      <c r="R179" s="22"/>
    </row>
    <row r="180" spans="1:18" ht="15">
      <c r="A180" s="293"/>
      <c r="B180" s="315"/>
      <c r="C180" s="290"/>
      <c r="D180" s="211" t="s">
        <v>128</v>
      </c>
      <c r="E180" s="211" t="s">
        <v>146</v>
      </c>
      <c r="F180" s="302"/>
      <c r="G180" s="302"/>
      <c r="H180" s="293"/>
      <c r="I180" s="302"/>
      <c r="J180" s="302"/>
      <c r="K180" s="293"/>
      <c r="L180" s="302"/>
      <c r="M180" s="291"/>
      <c r="N180" s="293"/>
      <c r="O180" s="79">
        <v>144.6</v>
      </c>
      <c r="P180" s="79">
        <v>144.6</v>
      </c>
      <c r="Q180" s="79">
        <v>144.6</v>
      </c>
      <c r="R180" s="22"/>
    </row>
    <row r="181" spans="1:18" ht="15">
      <c r="A181" s="293"/>
      <c r="B181" s="315"/>
      <c r="C181" s="290"/>
      <c r="D181" s="211" t="s">
        <v>128</v>
      </c>
      <c r="E181" s="211" t="s">
        <v>139</v>
      </c>
      <c r="F181" s="302"/>
      <c r="G181" s="302"/>
      <c r="H181" s="293"/>
      <c r="I181" s="302"/>
      <c r="J181" s="302"/>
      <c r="K181" s="293"/>
      <c r="L181" s="302"/>
      <c r="M181" s="291"/>
      <c r="N181" s="293"/>
      <c r="O181" s="79">
        <v>4761</v>
      </c>
      <c r="P181" s="79">
        <v>4008.1</v>
      </c>
      <c r="Q181" s="79">
        <v>4008.1</v>
      </c>
      <c r="R181" s="22"/>
    </row>
    <row r="182" spans="1:18" ht="15">
      <c r="A182" s="293"/>
      <c r="B182" s="315"/>
      <c r="C182" s="290"/>
      <c r="D182" s="211" t="s">
        <v>128</v>
      </c>
      <c r="E182" s="211" t="s">
        <v>117</v>
      </c>
      <c r="F182" s="302"/>
      <c r="G182" s="302"/>
      <c r="H182" s="293"/>
      <c r="I182" s="302"/>
      <c r="J182" s="302"/>
      <c r="K182" s="293"/>
      <c r="L182" s="302"/>
      <c r="M182" s="291"/>
      <c r="N182" s="293"/>
      <c r="O182" s="79">
        <v>378.8</v>
      </c>
      <c r="P182" s="79">
        <v>415.8</v>
      </c>
      <c r="Q182" s="79">
        <v>415.8</v>
      </c>
      <c r="R182" s="22"/>
    </row>
    <row r="183" spans="1:18" ht="84" customHeight="1">
      <c r="A183" s="295"/>
      <c r="B183" s="315"/>
      <c r="C183" s="290"/>
      <c r="D183" s="211" t="s">
        <v>128</v>
      </c>
      <c r="E183" s="211" t="s">
        <v>118</v>
      </c>
      <c r="F183" s="302"/>
      <c r="G183" s="302"/>
      <c r="H183" s="293"/>
      <c r="I183" s="302"/>
      <c r="J183" s="302"/>
      <c r="K183" s="293"/>
      <c r="L183" s="302"/>
      <c r="M183" s="291"/>
      <c r="N183" s="295"/>
      <c r="O183" s="79">
        <v>3654.7</v>
      </c>
      <c r="P183" s="79">
        <v>1367.4</v>
      </c>
      <c r="Q183" s="79">
        <v>1367.4</v>
      </c>
      <c r="R183" s="22"/>
    </row>
    <row r="184" spans="1:18" ht="232.5" customHeight="1">
      <c r="A184" s="215" t="s">
        <v>330</v>
      </c>
      <c r="B184" s="210" t="s">
        <v>83</v>
      </c>
      <c r="C184" s="211" t="s">
        <v>322</v>
      </c>
      <c r="D184" s="211" t="s">
        <v>174</v>
      </c>
      <c r="E184" s="211" t="s">
        <v>118</v>
      </c>
      <c r="F184" s="125" t="s">
        <v>13</v>
      </c>
      <c r="G184" s="108" t="s">
        <v>84</v>
      </c>
      <c r="H184" s="106" t="s">
        <v>14</v>
      </c>
      <c r="I184" s="118" t="s">
        <v>15</v>
      </c>
      <c r="J184" s="108"/>
      <c r="K184" s="32"/>
      <c r="L184" s="43" t="s">
        <v>446</v>
      </c>
      <c r="M184" s="116" t="s">
        <v>11</v>
      </c>
      <c r="N184" s="198" t="s">
        <v>385</v>
      </c>
      <c r="O184" s="249">
        <v>227.6</v>
      </c>
      <c r="P184" s="83">
        <v>200</v>
      </c>
      <c r="Q184" s="83">
        <v>200</v>
      </c>
      <c r="R184" s="21"/>
    </row>
    <row r="185" spans="1:18" ht="132.75" customHeight="1">
      <c r="A185" s="339" t="s">
        <v>331</v>
      </c>
      <c r="B185" s="296" t="s">
        <v>85</v>
      </c>
      <c r="C185" s="294" t="s">
        <v>323</v>
      </c>
      <c r="D185" s="209" t="s">
        <v>148</v>
      </c>
      <c r="E185" s="290" t="s">
        <v>118</v>
      </c>
      <c r="F185" s="296"/>
      <c r="G185" s="298" t="s">
        <v>86</v>
      </c>
      <c r="H185" s="294" t="s">
        <v>14</v>
      </c>
      <c r="I185" s="296" t="s">
        <v>87</v>
      </c>
      <c r="J185" s="298" t="s">
        <v>73</v>
      </c>
      <c r="K185" s="294" t="s">
        <v>88</v>
      </c>
      <c r="L185" s="307" t="s">
        <v>447</v>
      </c>
      <c r="M185" s="294" t="s">
        <v>11</v>
      </c>
      <c r="N185" s="294" t="s">
        <v>385</v>
      </c>
      <c r="O185" s="79">
        <v>72.2</v>
      </c>
      <c r="P185" s="79"/>
      <c r="Q185" s="79"/>
      <c r="R185" s="21"/>
    </row>
    <row r="186" spans="1:18" ht="38.25" customHeight="1" hidden="1">
      <c r="A186" s="339"/>
      <c r="B186" s="302"/>
      <c r="C186" s="292"/>
      <c r="D186" s="122"/>
      <c r="E186" s="290"/>
      <c r="F186" s="301"/>
      <c r="G186" s="309"/>
      <c r="H186" s="292"/>
      <c r="I186" s="301"/>
      <c r="J186" s="309"/>
      <c r="K186" s="292"/>
      <c r="L186" s="345"/>
      <c r="M186" s="292"/>
      <c r="N186" s="292"/>
      <c r="O186" s="79"/>
      <c r="P186" s="79"/>
      <c r="Q186" s="79"/>
      <c r="R186" s="21"/>
    </row>
    <row r="187" spans="1:18" ht="38.25" customHeight="1">
      <c r="A187" s="241"/>
      <c r="B187" s="302"/>
      <c r="C187" s="292"/>
      <c r="D187" s="239" t="s">
        <v>101</v>
      </c>
      <c r="E187" s="239" t="s">
        <v>126</v>
      </c>
      <c r="F187" s="302"/>
      <c r="G187" s="302"/>
      <c r="H187" s="293"/>
      <c r="I187" s="302"/>
      <c r="J187" s="302"/>
      <c r="K187" s="293"/>
      <c r="L187" s="336"/>
      <c r="M187" s="292"/>
      <c r="N187" s="292"/>
      <c r="O187" s="250">
        <v>5937</v>
      </c>
      <c r="P187" s="238"/>
      <c r="Q187" s="238"/>
      <c r="R187" s="21"/>
    </row>
    <row r="188" spans="1:18" ht="38.25" customHeight="1">
      <c r="A188" s="241"/>
      <c r="B188" s="302"/>
      <c r="C188" s="292"/>
      <c r="D188" s="239" t="s">
        <v>101</v>
      </c>
      <c r="E188" s="239" t="s">
        <v>118</v>
      </c>
      <c r="F188" s="302"/>
      <c r="G188" s="302"/>
      <c r="H188" s="293"/>
      <c r="I188" s="302"/>
      <c r="J188" s="302"/>
      <c r="K188" s="293"/>
      <c r="L188" s="336"/>
      <c r="M188" s="292"/>
      <c r="N188" s="292"/>
      <c r="O188" s="250">
        <v>75</v>
      </c>
      <c r="P188" s="238"/>
      <c r="Q188" s="238"/>
      <c r="R188" s="21"/>
    </row>
    <row r="189" spans="1:18" ht="37.5" customHeight="1">
      <c r="A189" s="241"/>
      <c r="B189" s="297"/>
      <c r="C189" s="295"/>
      <c r="D189" s="239" t="s">
        <v>100</v>
      </c>
      <c r="E189" s="239" t="s">
        <v>118</v>
      </c>
      <c r="F189" s="297"/>
      <c r="G189" s="297"/>
      <c r="H189" s="295"/>
      <c r="I189" s="297"/>
      <c r="J189" s="297"/>
      <c r="K189" s="295"/>
      <c r="L189" s="306"/>
      <c r="M189" s="292"/>
      <c r="N189" s="292"/>
      <c r="O189" s="250">
        <v>172.8</v>
      </c>
      <c r="P189" s="238"/>
      <c r="Q189" s="238"/>
      <c r="R189" s="21"/>
    </row>
    <row r="190" spans="1:18" ht="107.25" customHeight="1">
      <c r="A190" s="152" t="s">
        <v>332</v>
      </c>
      <c r="B190" s="125" t="s">
        <v>269</v>
      </c>
      <c r="C190" s="134" t="s">
        <v>324</v>
      </c>
      <c r="D190" s="120" t="s">
        <v>165</v>
      </c>
      <c r="E190" s="120" t="s">
        <v>166</v>
      </c>
      <c r="F190" s="138" t="s">
        <v>13</v>
      </c>
      <c r="G190" s="121" t="s">
        <v>270</v>
      </c>
      <c r="H190" s="145" t="s">
        <v>14</v>
      </c>
      <c r="I190" s="119" t="s">
        <v>15</v>
      </c>
      <c r="J190" s="121"/>
      <c r="K190" s="120"/>
      <c r="L190" s="19" t="s">
        <v>449</v>
      </c>
      <c r="M190" s="295"/>
      <c r="N190" s="295"/>
      <c r="O190" s="250">
        <v>235.3</v>
      </c>
      <c r="P190" s="81">
        <v>225.3</v>
      </c>
      <c r="Q190" s="81">
        <v>225.3</v>
      </c>
      <c r="R190" s="21"/>
    </row>
    <row r="191" spans="1:18" ht="172.5" customHeight="1">
      <c r="A191" s="152" t="s">
        <v>336</v>
      </c>
      <c r="B191" s="167" t="s">
        <v>337</v>
      </c>
      <c r="C191" s="24" t="s">
        <v>369</v>
      </c>
      <c r="D191" s="145"/>
      <c r="E191" s="145"/>
      <c r="F191" s="147"/>
      <c r="G191" s="148"/>
      <c r="H191" s="145"/>
      <c r="I191" s="147"/>
      <c r="J191" s="148"/>
      <c r="K191" s="145"/>
      <c r="L191" s="19"/>
      <c r="M191" s="145"/>
      <c r="N191" s="196"/>
      <c r="O191" s="193">
        <f>O192</f>
        <v>898.4</v>
      </c>
      <c r="P191" s="166">
        <f>P192</f>
        <v>817.5</v>
      </c>
      <c r="Q191" s="166">
        <f>Q192</f>
        <v>847.5</v>
      </c>
      <c r="R191" s="21"/>
    </row>
    <row r="192" spans="1:18" ht="121.5" customHeight="1">
      <c r="A192" s="152" t="s">
        <v>338</v>
      </c>
      <c r="B192" s="167" t="s">
        <v>339</v>
      </c>
      <c r="C192" s="181" t="s">
        <v>370</v>
      </c>
      <c r="D192" s="145"/>
      <c r="E192" s="145"/>
      <c r="F192" s="147"/>
      <c r="G192" s="148"/>
      <c r="H192" s="145"/>
      <c r="I192" s="147"/>
      <c r="J192" s="148"/>
      <c r="K192" s="145"/>
      <c r="L192" s="19"/>
      <c r="M192" s="145"/>
      <c r="N192" s="145"/>
      <c r="O192" s="81">
        <f>O195+O193+O196+O197+O199+O200+O201</f>
        <v>898.4</v>
      </c>
      <c r="P192" s="289">
        <f>P195+P193+P196+P197+P199+P200+P201</f>
        <v>817.5</v>
      </c>
      <c r="Q192" s="289">
        <f>Q195+Q193+Q196+Q197+Q199+Q200+Q201</f>
        <v>847.5</v>
      </c>
      <c r="R192" s="21"/>
    </row>
    <row r="193" spans="1:18" ht="66.75" customHeight="1">
      <c r="A193" s="299" t="s">
        <v>341</v>
      </c>
      <c r="B193" s="366" t="s">
        <v>375</v>
      </c>
      <c r="C193" s="294" t="s">
        <v>376</v>
      </c>
      <c r="D193" s="181" t="s">
        <v>91</v>
      </c>
      <c r="E193" s="181" t="s">
        <v>140</v>
      </c>
      <c r="F193" s="296" t="s">
        <v>13</v>
      </c>
      <c r="G193" s="298" t="s">
        <v>377</v>
      </c>
      <c r="H193" s="294" t="s">
        <v>14</v>
      </c>
      <c r="I193" s="296" t="s">
        <v>61</v>
      </c>
      <c r="J193" s="298" t="s">
        <v>48</v>
      </c>
      <c r="K193" s="294" t="s">
        <v>62</v>
      </c>
      <c r="L193" s="307" t="s">
        <v>395</v>
      </c>
      <c r="M193" s="294" t="s">
        <v>11</v>
      </c>
      <c r="N193" s="290" t="s">
        <v>385</v>
      </c>
      <c r="O193" s="79">
        <v>110</v>
      </c>
      <c r="P193" s="79"/>
      <c r="Q193" s="79"/>
      <c r="R193" s="21"/>
    </row>
    <row r="194" spans="1:18" ht="15" hidden="1">
      <c r="A194" s="346"/>
      <c r="B194" s="367"/>
      <c r="C194" s="324"/>
      <c r="D194" s="181">
        <v>801</v>
      </c>
      <c r="E194" s="115">
        <v>244</v>
      </c>
      <c r="F194" s="335"/>
      <c r="G194" s="310"/>
      <c r="H194" s="324"/>
      <c r="I194" s="297"/>
      <c r="J194" s="297"/>
      <c r="K194" s="295"/>
      <c r="L194" s="308"/>
      <c r="M194" s="324"/>
      <c r="N194" s="290"/>
      <c r="O194" s="79"/>
      <c r="P194" s="79"/>
      <c r="Q194" s="79"/>
      <c r="R194" s="21"/>
    </row>
    <row r="195" spans="1:18" ht="28.5" customHeight="1">
      <c r="A195" s="299" t="s">
        <v>342</v>
      </c>
      <c r="B195" s="366" t="s">
        <v>340</v>
      </c>
      <c r="C195" s="294" t="s">
        <v>343</v>
      </c>
      <c r="D195" s="294" t="s">
        <v>107</v>
      </c>
      <c r="E195" s="278" t="s">
        <v>138</v>
      </c>
      <c r="F195" s="296" t="s">
        <v>13</v>
      </c>
      <c r="G195" s="298" t="s">
        <v>344</v>
      </c>
      <c r="H195" s="294" t="s">
        <v>14</v>
      </c>
      <c r="I195" s="296" t="s">
        <v>373</v>
      </c>
      <c r="J195" s="298" t="s">
        <v>48</v>
      </c>
      <c r="K195" s="290" t="s">
        <v>374</v>
      </c>
      <c r="L195" s="296" t="s">
        <v>396</v>
      </c>
      <c r="M195" s="294" t="s">
        <v>11</v>
      </c>
      <c r="N195" s="294" t="s">
        <v>385</v>
      </c>
      <c r="O195" s="79">
        <v>249.6</v>
      </c>
      <c r="P195" s="79">
        <v>259.6</v>
      </c>
      <c r="Q195" s="79">
        <v>270</v>
      </c>
      <c r="R195" s="21"/>
    </row>
    <row r="196" spans="1:18" ht="25.5" customHeight="1">
      <c r="A196" s="300"/>
      <c r="B196" s="420"/>
      <c r="C196" s="292"/>
      <c r="D196" s="292"/>
      <c r="E196" s="278" t="s">
        <v>139</v>
      </c>
      <c r="F196" s="301"/>
      <c r="G196" s="309"/>
      <c r="H196" s="292"/>
      <c r="I196" s="302"/>
      <c r="J196" s="302"/>
      <c r="K196" s="291"/>
      <c r="L196" s="301"/>
      <c r="M196" s="292"/>
      <c r="N196" s="292"/>
      <c r="O196" s="79">
        <v>75.4</v>
      </c>
      <c r="P196" s="79">
        <v>78.4</v>
      </c>
      <c r="Q196" s="79">
        <v>81.6</v>
      </c>
      <c r="R196" s="21"/>
    </row>
    <row r="197" spans="1:18" ht="25.5" customHeight="1">
      <c r="A197" s="300"/>
      <c r="B197" s="420"/>
      <c r="C197" s="292"/>
      <c r="D197" s="292"/>
      <c r="E197" s="278" t="s">
        <v>118</v>
      </c>
      <c r="F197" s="301"/>
      <c r="G197" s="309"/>
      <c r="H197" s="292"/>
      <c r="I197" s="302"/>
      <c r="J197" s="302"/>
      <c r="K197" s="291"/>
      <c r="L197" s="301"/>
      <c r="M197" s="292"/>
      <c r="N197" s="292"/>
      <c r="O197" s="79">
        <v>120.5</v>
      </c>
      <c r="P197" s="79">
        <v>125.4</v>
      </c>
      <c r="Q197" s="79">
        <v>130.3</v>
      </c>
      <c r="R197" s="21"/>
    </row>
    <row r="198" spans="1:18" ht="36.75" customHeight="1">
      <c r="A198" s="346"/>
      <c r="B198" s="367"/>
      <c r="C198" s="324"/>
      <c r="D198" s="325"/>
      <c r="E198" s="278">
        <v>611</v>
      </c>
      <c r="F198" s="335"/>
      <c r="G198" s="310"/>
      <c r="H198" s="324"/>
      <c r="I198" s="297"/>
      <c r="J198" s="297"/>
      <c r="K198" s="291"/>
      <c r="L198" s="335"/>
      <c r="M198" s="324"/>
      <c r="N198" s="324"/>
      <c r="O198" s="287"/>
      <c r="P198" s="79">
        <v>125.4</v>
      </c>
      <c r="Q198" s="79">
        <v>130.3</v>
      </c>
      <c r="R198" s="21"/>
    </row>
    <row r="199" spans="1:18" ht="107.25" customHeight="1">
      <c r="A199" s="299" t="s">
        <v>379</v>
      </c>
      <c r="B199" s="401" t="s">
        <v>345</v>
      </c>
      <c r="C199" s="294" t="s">
        <v>371</v>
      </c>
      <c r="D199" s="211" t="s">
        <v>165</v>
      </c>
      <c r="E199" s="207" t="s">
        <v>166</v>
      </c>
      <c r="F199" s="296" t="s">
        <v>13</v>
      </c>
      <c r="G199" s="298" t="s">
        <v>372</v>
      </c>
      <c r="H199" s="294" t="s">
        <v>14</v>
      </c>
      <c r="I199" s="315"/>
      <c r="J199" s="344"/>
      <c r="K199" s="290"/>
      <c r="L199" s="54" t="s">
        <v>452</v>
      </c>
      <c r="M199" s="294" t="s">
        <v>11</v>
      </c>
      <c r="N199" s="294" t="s">
        <v>385</v>
      </c>
      <c r="O199" s="79">
        <v>17.9</v>
      </c>
      <c r="P199" s="79">
        <v>21.1</v>
      </c>
      <c r="Q199" s="79">
        <v>24.3</v>
      </c>
      <c r="R199" s="21"/>
    </row>
    <row r="200" spans="1:18" ht="108.75" customHeight="1">
      <c r="A200" s="293"/>
      <c r="B200" s="402"/>
      <c r="C200" s="292"/>
      <c r="D200" s="211" t="s">
        <v>165</v>
      </c>
      <c r="E200" s="211">
        <v>313</v>
      </c>
      <c r="F200" s="406"/>
      <c r="G200" s="302"/>
      <c r="H200" s="293"/>
      <c r="I200" s="316"/>
      <c r="J200" s="316"/>
      <c r="K200" s="291"/>
      <c r="L200" s="54" t="s">
        <v>451</v>
      </c>
      <c r="M200" s="293"/>
      <c r="N200" s="293"/>
      <c r="O200" s="205">
        <v>200</v>
      </c>
      <c r="P200" s="205">
        <v>208</v>
      </c>
      <c r="Q200" s="205">
        <v>216.3</v>
      </c>
      <c r="R200" s="21"/>
    </row>
    <row r="201" spans="1:18" ht="89.25" customHeight="1">
      <c r="A201" s="295"/>
      <c r="B201" s="403"/>
      <c r="C201" s="324"/>
      <c r="D201" s="211">
        <v>1003</v>
      </c>
      <c r="E201" s="211">
        <v>313</v>
      </c>
      <c r="F201" s="407"/>
      <c r="G201" s="297"/>
      <c r="H201" s="295"/>
      <c r="I201" s="316"/>
      <c r="J201" s="316"/>
      <c r="K201" s="291"/>
      <c r="L201" s="19" t="s">
        <v>467</v>
      </c>
      <c r="M201" s="295"/>
      <c r="N201" s="295"/>
      <c r="O201" s="79">
        <v>125</v>
      </c>
      <c r="P201" s="79">
        <v>125</v>
      </c>
      <c r="Q201" s="79">
        <v>125</v>
      </c>
      <c r="R201" s="21"/>
    </row>
    <row r="202" spans="1:18" ht="165.75" customHeight="1">
      <c r="A202" s="158" t="s">
        <v>346</v>
      </c>
      <c r="B202" s="159" t="s">
        <v>327</v>
      </c>
      <c r="C202" s="24" t="s">
        <v>326</v>
      </c>
      <c r="D202" s="24"/>
      <c r="E202" s="24"/>
      <c r="F202" s="138"/>
      <c r="G202" s="69"/>
      <c r="H202" s="145"/>
      <c r="I202" s="179"/>
      <c r="J202" s="179"/>
      <c r="K202" s="182"/>
      <c r="L202" s="216"/>
      <c r="M202" s="211"/>
      <c r="N202" s="211"/>
      <c r="O202" s="194">
        <f>O203</f>
        <v>3379.5</v>
      </c>
      <c r="P202" s="64">
        <f>P203</f>
        <v>2230</v>
      </c>
      <c r="Q202" s="64">
        <f>Q203</f>
        <v>2230</v>
      </c>
      <c r="R202" s="66"/>
    </row>
    <row r="203" spans="1:18" ht="107.25" customHeight="1">
      <c r="A203" s="158" t="s">
        <v>347</v>
      </c>
      <c r="B203" s="160" t="s">
        <v>329</v>
      </c>
      <c r="C203" s="141" t="s">
        <v>328</v>
      </c>
      <c r="D203" s="153" t="s">
        <v>102</v>
      </c>
      <c r="E203" s="153" t="s">
        <v>158</v>
      </c>
      <c r="F203" s="138" t="s">
        <v>13</v>
      </c>
      <c r="G203" s="148" t="s">
        <v>333</v>
      </c>
      <c r="H203" s="134" t="s">
        <v>14</v>
      </c>
      <c r="I203" s="144"/>
      <c r="J203" s="144"/>
      <c r="K203" s="146"/>
      <c r="L203" s="19" t="s">
        <v>417</v>
      </c>
      <c r="M203" s="134" t="s">
        <v>11</v>
      </c>
      <c r="N203" s="196" t="s">
        <v>385</v>
      </c>
      <c r="O203" s="79">
        <v>3379.5</v>
      </c>
      <c r="P203" s="38">
        <v>2230</v>
      </c>
      <c r="Q203" s="38">
        <v>2230</v>
      </c>
      <c r="R203" s="20"/>
    </row>
    <row r="204" spans="1:18" ht="232.5" customHeight="1">
      <c r="A204" s="158" t="s">
        <v>349</v>
      </c>
      <c r="B204" s="23" t="s">
        <v>348</v>
      </c>
      <c r="C204" s="65" t="s">
        <v>352</v>
      </c>
      <c r="D204" s="153"/>
      <c r="E204" s="153"/>
      <c r="F204" s="138"/>
      <c r="G204" s="135"/>
      <c r="H204" s="134"/>
      <c r="I204" s="138"/>
      <c r="J204" s="135"/>
      <c r="K204" s="134"/>
      <c r="L204" s="19"/>
      <c r="M204" s="134"/>
      <c r="N204" s="134"/>
      <c r="O204" s="194">
        <f>O205</f>
        <v>3907.7</v>
      </c>
      <c r="P204" s="64">
        <f>P205</f>
        <v>3523</v>
      </c>
      <c r="Q204" s="64">
        <f>Q205</f>
        <v>3618.9</v>
      </c>
      <c r="R204" s="50"/>
    </row>
    <row r="205" spans="1:18" ht="57" customHeight="1">
      <c r="A205" s="158" t="s">
        <v>350</v>
      </c>
      <c r="B205" s="23" t="s">
        <v>351</v>
      </c>
      <c r="C205" s="143" t="s">
        <v>353</v>
      </c>
      <c r="D205" s="153"/>
      <c r="E205" s="153"/>
      <c r="F205" s="147"/>
      <c r="G205" s="148"/>
      <c r="H205" s="145"/>
      <c r="I205" s="147"/>
      <c r="J205" s="148"/>
      <c r="K205" s="140"/>
      <c r="L205" s="19"/>
      <c r="M205" s="145"/>
      <c r="N205" s="145"/>
      <c r="O205" s="79">
        <f>O206+O207+O208+O209+O210+O212+O211+O213</f>
        <v>3907.7</v>
      </c>
      <c r="P205" s="79">
        <f>P206+P207+P208+P209+P210+P212+P211</f>
        <v>3523</v>
      </c>
      <c r="Q205" s="79">
        <f>Q206+Q207+Q208+Q209+Q210+Q212+Q211</f>
        <v>3618.9</v>
      </c>
      <c r="R205" s="62"/>
    </row>
    <row r="206" spans="1:18" ht="377.25" customHeight="1">
      <c r="A206" s="73" t="s">
        <v>354</v>
      </c>
      <c r="B206" s="55" t="s">
        <v>194</v>
      </c>
      <c r="C206" s="140" t="s">
        <v>356</v>
      </c>
      <c r="D206" s="36" t="s">
        <v>216</v>
      </c>
      <c r="E206" s="36" t="s">
        <v>118</v>
      </c>
      <c r="F206" s="138" t="s">
        <v>195</v>
      </c>
      <c r="G206" s="35" t="s">
        <v>196</v>
      </c>
      <c r="H206" s="36" t="s">
        <v>197</v>
      </c>
      <c r="I206" s="51" t="s">
        <v>198</v>
      </c>
      <c r="J206" s="35" t="s">
        <v>10</v>
      </c>
      <c r="K206" s="40" t="s">
        <v>199</v>
      </c>
      <c r="L206" s="212" t="s">
        <v>412</v>
      </c>
      <c r="M206" s="36" t="s">
        <v>11</v>
      </c>
      <c r="N206" s="196" t="s">
        <v>385</v>
      </c>
      <c r="O206" s="79">
        <v>5.8</v>
      </c>
      <c r="P206" s="79">
        <v>6.2</v>
      </c>
      <c r="Q206" s="83">
        <v>56.6</v>
      </c>
      <c r="R206" s="62"/>
    </row>
    <row r="207" spans="1:18" ht="15">
      <c r="A207" s="416" t="s">
        <v>355</v>
      </c>
      <c r="B207" s="296" t="s">
        <v>175</v>
      </c>
      <c r="C207" s="294" t="s">
        <v>357</v>
      </c>
      <c r="D207" s="36" t="s">
        <v>176</v>
      </c>
      <c r="E207" s="36" t="s">
        <v>114</v>
      </c>
      <c r="F207" s="296" t="s">
        <v>178</v>
      </c>
      <c r="G207" s="298" t="s">
        <v>177</v>
      </c>
      <c r="H207" s="294" t="s">
        <v>179</v>
      </c>
      <c r="I207" s="296" t="s">
        <v>180</v>
      </c>
      <c r="J207" s="298" t="s">
        <v>10</v>
      </c>
      <c r="K207" s="294" t="s">
        <v>181</v>
      </c>
      <c r="L207" s="408" t="s">
        <v>411</v>
      </c>
      <c r="M207" s="294" t="s">
        <v>11</v>
      </c>
      <c r="N207" s="294" t="s">
        <v>385</v>
      </c>
      <c r="O207" s="79">
        <v>530</v>
      </c>
      <c r="P207" s="79">
        <v>544.5</v>
      </c>
      <c r="Q207" s="79">
        <v>569.5</v>
      </c>
      <c r="R207" s="22"/>
    </row>
    <row r="208" spans="1:18" ht="15">
      <c r="A208" s="391"/>
      <c r="B208" s="322"/>
      <c r="C208" s="292"/>
      <c r="D208" s="36" t="s">
        <v>176</v>
      </c>
      <c r="E208" s="36" t="s">
        <v>116</v>
      </c>
      <c r="F208" s="301"/>
      <c r="G208" s="309"/>
      <c r="H208" s="292"/>
      <c r="I208" s="301"/>
      <c r="J208" s="309"/>
      <c r="K208" s="292"/>
      <c r="L208" s="411"/>
      <c r="M208" s="292"/>
      <c r="N208" s="292"/>
      <c r="O208" s="79">
        <v>160</v>
      </c>
      <c r="P208" s="79">
        <v>160</v>
      </c>
      <c r="Q208" s="79">
        <v>180.5</v>
      </c>
      <c r="R208" s="22"/>
    </row>
    <row r="209" spans="1:18" ht="15">
      <c r="A209" s="391"/>
      <c r="B209" s="322"/>
      <c r="C209" s="292"/>
      <c r="D209" s="36" t="s">
        <v>176</v>
      </c>
      <c r="E209" s="36" t="s">
        <v>117</v>
      </c>
      <c r="F209" s="301"/>
      <c r="G209" s="309"/>
      <c r="H209" s="292"/>
      <c r="I209" s="301"/>
      <c r="J209" s="309"/>
      <c r="K209" s="292"/>
      <c r="L209" s="411"/>
      <c r="M209" s="292"/>
      <c r="N209" s="292"/>
      <c r="O209" s="79">
        <v>7.5</v>
      </c>
      <c r="P209" s="79">
        <v>7.5</v>
      </c>
      <c r="Q209" s="79">
        <v>7.5</v>
      </c>
      <c r="R209" s="22"/>
    </row>
    <row r="210" spans="1:18" ht="231.75" customHeight="1">
      <c r="A210" s="391"/>
      <c r="B210" s="323"/>
      <c r="C210" s="324"/>
      <c r="D210" s="36" t="s">
        <v>176</v>
      </c>
      <c r="E210" s="36" t="s">
        <v>118</v>
      </c>
      <c r="F210" s="335"/>
      <c r="G210" s="310"/>
      <c r="H210" s="324"/>
      <c r="I210" s="335"/>
      <c r="J210" s="310"/>
      <c r="K210" s="324"/>
      <c r="L210" s="411"/>
      <c r="M210" s="324"/>
      <c r="N210" s="324"/>
      <c r="O210" s="79">
        <v>14.3</v>
      </c>
      <c r="P210" s="79">
        <v>14.3</v>
      </c>
      <c r="Q210" s="81">
        <v>14.3</v>
      </c>
      <c r="R210" s="50"/>
    </row>
    <row r="211" spans="1:18" ht="106.5" customHeight="1">
      <c r="A211" s="326" t="s">
        <v>360</v>
      </c>
      <c r="B211" s="321" t="s">
        <v>358</v>
      </c>
      <c r="C211" s="332">
        <v>3108</v>
      </c>
      <c r="D211" s="145" t="s">
        <v>165</v>
      </c>
      <c r="E211" s="145" t="s">
        <v>118</v>
      </c>
      <c r="F211" s="296" t="s">
        <v>204</v>
      </c>
      <c r="G211" s="298" t="s">
        <v>11</v>
      </c>
      <c r="H211" s="294" t="s">
        <v>205</v>
      </c>
      <c r="I211" s="296" t="s">
        <v>206</v>
      </c>
      <c r="J211" s="298" t="s">
        <v>191</v>
      </c>
      <c r="K211" s="294" t="s">
        <v>207</v>
      </c>
      <c r="L211" s="333" t="s">
        <v>390</v>
      </c>
      <c r="M211" s="294" t="s">
        <v>11</v>
      </c>
      <c r="N211" s="294" t="s">
        <v>385</v>
      </c>
      <c r="O211" s="79">
        <v>29</v>
      </c>
      <c r="P211" s="79">
        <v>27</v>
      </c>
      <c r="Q211" s="79">
        <v>27</v>
      </c>
      <c r="R211" s="50"/>
    </row>
    <row r="212" spans="1:18" ht="177" customHeight="1">
      <c r="A212" s="327"/>
      <c r="B212" s="323"/>
      <c r="C212" s="390"/>
      <c r="D212" s="145" t="s">
        <v>165</v>
      </c>
      <c r="E212" s="211" t="s">
        <v>158</v>
      </c>
      <c r="F212" s="335"/>
      <c r="G212" s="310"/>
      <c r="H212" s="324"/>
      <c r="I212" s="335"/>
      <c r="J212" s="310"/>
      <c r="K212" s="324"/>
      <c r="L212" s="334"/>
      <c r="M212" s="324"/>
      <c r="N212" s="324"/>
      <c r="O212" s="38">
        <v>2913.1</v>
      </c>
      <c r="P212" s="79">
        <v>2763.5</v>
      </c>
      <c r="Q212" s="79">
        <v>2763.5</v>
      </c>
      <c r="R212" s="50"/>
    </row>
    <row r="213" spans="1:18" ht="57" customHeight="1">
      <c r="A213" s="262" t="s">
        <v>477</v>
      </c>
      <c r="B213" s="263" t="s">
        <v>478</v>
      </c>
      <c r="C213" s="265">
        <v>3125</v>
      </c>
      <c r="D213" s="259" t="s">
        <v>102</v>
      </c>
      <c r="E213" s="259" t="s">
        <v>118</v>
      </c>
      <c r="F213" s="261" t="s">
        <v>479</v>
      </c>
      <c r="G213" s="258" t="s">
        <v>480</v>
      </c>
      <c r="H213" s="260" t="s">
        <v>481</v>
      </c>
      <c r="I213" s="261"/>
      <c r="J213" s="258"/>
      <c r="K213" s="260"/>
      <c r="L213" s="264"/>
      <c r="M213" s="259"/>
      <c r="N213" s="259"/>
      <c r="O213" s="38">
        <v>248</v>
      </c>
      <c r="P213" s="79"/>
      <c r="Q213" s="79"/>
      <c r="R213" s="50"/>
    </row>
    <row r="214" spans="1:18" ht="59.25" customHeight="1">
      <c r="A214" s="191" t="s">
        <v>368</v>
      </c>
      <c r="B214" s="177" t="s">
        <v>359</v>
      </c>
      <c r="C214" s="190">
        <v>3200</v>
      </c>
      <c r="D214" s="164"/>
      <c r="E214" s="164"/>
      <c r="F214" s="162"/>
      <c r="G214" s="161"/>
      <c r="H214" s="164"/>
      <c r="I214" s="162"/>
      <c r="J214" s="161"/>
      <c r="K214" s="164"/>
      <c r="L214" s="165"/>
      <c r="M214" s="164"/>
      <c r="N214" s="164"/>
      <c r="O214" s="64">
        <f>SUM(O215:O229)</f>
        <v>34023.600000000006</v>
      </c>
      <c r="P214" s="64">
        <f>SUM(P215:P229)</f>
        <v>34665.50000000001</v>
      </c>
      <c r="Q214" s="64">
        <f>SUM(Q215:Q229)</f>
        <v>36451.9</v>
      </c>
      <c r="R214" s="50"/>
    </row>
    <row r="215" spans="1:18" ht="42.75" customHeight="1">
      <c r="A215" s="391" t="s">
        <v>368</v>
      </c>
      <c r="B215" s="321" t="s">
        <v>361</v>
      </c>
      <c r="C215" s="332">
        <v>3236</v>
      </c>
      <c r="D215" s="164" t="s">
        <v>165</v>
      </c>
      <c r="E215" s="164" t="s">
        <v>118</v>
      </c>
      <c r="F215" s="296" t="s">
        <v>204</v>
      </c>
      <c r="G215" s="298" t="s">
        <v>11</v>
      </c>
      <c r="H215" s="294" t="s">
        <v>205</v>
      </c>
      <c r="I215" s="296" t="s">
        <v>206</v>
      </c>
      <c r="J215" s="298" t="s">
        <v>191</v>
      </c>
      <c r="K215" s="294" t="s">
        <v>207</v>
      </c>
      <c r="L215" s="333" t="s">
        <v>390</v>
      </c>
      <c r="M215" s="294" t="s">
        <v>11</v>
      </c>
      <c r="N215" s="294" t="s">
        <v>385</v>
      </c>
      <c r="O215" s="38">
        <v>103.8</v>
      </c>
      <c r="P215" s="79">
        <v>107.9</v>
      </c>
      <c r="Q215" s="79">
        <v>112.3</v>
      </c>
      <c r="R215" s="50"/>
    </row>
    <row r="216" spans="1:18" ht="171" customHeight="1">
      <c r="A216" s="291"/>
      <c r="B216" s="302"/>
      <c r="C216" s="293"/>
      <c r="D216" s="164" t="s">
        <v>165</v>
      </c>
      <c r="E216" s="211" t="s">
        <v>158</v>
      </c>
      <c r="F216" s="335"/>
      <c r="G216" s="310"/>
      <c r="H216" s="324"/>
      <c r="I216" s="335"/>
      <c r="J216" s="310"/>
      <c r="K216" s="324"/>
      <c r="L216" s="334"/>
      <c r="M216" s="324"/>
      <c r="N216" s="324"/>
      <c r="O216" s="38">
        <v>25435.1</v>
      </c>
      <c r="P216" s="79">
        <v>26553.6</v>
      </c>
      <c r="Q216" s="79">
        <v>26549.1</v>
      </c>
      <c r="R216" s="50"/>
    </row>
    <row r="217" spans="1:18" ht="171" customHeight="1">
      <c r="A217" s="291"/>
      <c r="B217" s="302"/>
      <c r="C217" s="293"/>
      <c r="D217" s="168" t="s">
        <v>128</v>
      </c>
      <c r="E217" s="168" t="s">
        <v>131</v>
      </c>
      <c r="F217" s="173" t="s">
        <v>213</v>
      </c>
      <c r="G217" s="175" t="s">
        <v>196</v>
      </c>
      <c r="H217" s="168" t="s">
        <v>209</v>
      </c>
      <c r="I217" s="173" t="s">
        <v>212</v>
      </c>
      <c r="J217" s="175" t="s">
        <v>191</v>
      </c>
      <c r="K217" s="168" t="s">
        <v>193</v>
      </c>
      <c r="L217" s="212" t="s">
        <v>413</v>
      </c>
      <c r="M217" s="168" t="s">
        <v>11</v>
      </c>
      <c r="N217" s="196" t="s">
        <v>389</v>
      </c>
      <c r="O217" s="38">
        <v>5198</v>
      </c>
      <c r="P217" s="79">
        <v>4685</v>
      </c>
      <c r="Q217" s="79">
        <v>6457</v>
      </c>
      <c r="R217" s="50"/>
    </row>
    <row r="218" spans="1:18" ht="21.75" customHeight="1">
      <c r="A218" s="291"/>
      <c r="B218" s="302"/>
      <c r="C218" s="293"/>
      <c r="D218" s="164" t="s">
        <v>169</v>
      </c>
      <c r="E218" s="164" t="s">
        <v>138</v>
      </c>
      <c r="F218" s="296" t="s">
        <v>208</v>
      </c>
      <c r="G218" s="298" t="s">
        <v>196</v>
      </c>
      <c r="H218" s="294" t="s">
        <v>209</v>
      </c>
      <c r="I218" s="296" t="s">
        <v>210</v>
      </c>
      <c r="J218" s="298" t="s">
        <v>191</v>
      </c>
      <c r="K218" s="294" t="s">
        <v>211</v>
      </c>
      <c r="L218" s="333" t="s">
        <v>390</v>
      </c>
      <c r="M218" s="294" t="s">
        <v>11</v>
      </c>
      <c r="N218" s="294" t="s">
        <v>389</v>
      </c>
      <c r="O218" s="38">
        <v>1298.7</v>
      </c>
      <c r="P218" s="79">
        <v>1313</v>
      </c>
      <c r="Q218" s="79">
        <v>1313</v>
      </c>
      <c r="R218" s="50"/>
    </row>
    <row r="219" spans="1:18" ht="21.75" customHeight="1">
      <c r="A219" s="291"/>
      <c r="B219" s="302"/>
      <c r="C219" s="293"/>
      <c r="D219" s="164" t="s">
        <v>169</v>
      </c>
      <c r="E219" s="164" t="s">
        <v>139</v>
      </c>
      <c r="F219" s="301"/>
      <c r="G219" s="309"/>
      <c r="H219" s="292"/>
      <c r="I219" s="301"/>
      <c r="J219" s="309"/>
      <c r="K219" s="292"/>
      <c r="L219" s="336"/>
      <c r="M219" s="292"/>
      <c r="N219" s="292"/>
      <c r="O219" s="38">
        <v>393.4</v>
      </c>
      <c r="P219" s="79">
        <v>397.2</v>
      </c>
      <c r="Q219" s="79">
        <v>397.2</v>
      </c>
      <c r="R219" s="50"/>
    </row>
    <row r="220" spans="1:18" ht="39.75" customHeight="1">
      <c r="A220" s="291"/>
      <c r="B220" s="302"/>
      <c r="C220" s="293"/>
      <c r="D220" s="164" t="s">
        <v>169</v>
      </c>
      <c r="E220" s="164" t="s">
        <v>117</v>
      </c>
      <c r="F220" s="301"/>
      <c r="G220" s="309"/>
      <c r="H220" s="292"/>
      <c r="I220" s="301"/>
      <c r="J220" s="309"/>
      <c r="K220" s="292"/>
      <c r="L220" s="336"/>
      <c r="M220" s="292"/>
      <c r="N220" s="292"/>
      <c r="O220" s="38">
        <v>195</v>
      </c>
      <c r="P220" s="79">
        <v>195</v>
      </c>
      <c r="Q220" s="79">
        <v>195</v>
      </c>
      <c r="R220" s="50"/>
    </row>
    <row r="221" spans="1:18" ht="275.25" customHeight="1">
      <c r="A221" s="291"/>
      <c r="B221" s="297"/>
      <c r="C221" s="295"/>
      <c r="D221" s="164" t="s">
        <v>169</v>
      </c>
      <c r="E221" s="164" t="s">
        <v>118</v>
      </c>
      <c r="F221" s="335"/>
      <c r="G221" s="310"/>
      <c r="H221" s="324"/>
      <c r="I221" s="335"/>
      <c r="J221" s="310"/>
      <c r="K221" s="324"/>
      <c r="L221" s="306"/>
      <c r="M221" s="324"/>
      <c r="N221" s="324"/>
      <c r="O221" s="38">
        <v>623.5</v>
      </c>
      <c r="P221" s="79">
        <v>623.5</v>
      </c>
      <c r="Q221" s="79">
        <v>623.5</v>
      </c>
      <c r="R221" s="50"/>
    </row>
    <row r="222" spans="1:18" ht="60" customHeight="1">
      <c r="A222" s="178" t="s">
        <v>380</v>
      </c>
      <c r="B222" s="363" t="s">
        <v>189</v>
      </c>
      <c r="C222" s="163">
        <v>3239</v>
      </c>
      <c r="D222" s="164" t="s">
        <v>102</v>
      </c>
      <c r="E222" s="164" t="s">
        <v>114</v>
      </c>
      <c r="F222" s="296" t="s">
        <v>183</v>
      </c>
      <c r="G222" s="298" t="s">
        <v>190</v>
      </c>
      <c r="H222" s="294" t="s">
        <v>184</v>
      </c>
      <c r="I222" s="296" t="s">
        <v>192</v>
      </c>
      <c r="J222" s="298" t="s">
        <v>191</v>
      </c>
      <c r="K222" s="294" t="s">
        <v>193</v>
      </c>
      <c r="L222" s="408" t="s">
        <v>416</v>
      </c>
      <c r="M222" s="294" t="s">
        <v>11</v>
      </c>
      <c r="N222" s="294" t="s">
        <v>385</v>
      </c>
      <c r="O222" s="38">
        <v>63.8</v>
      </c>
      <c r="P222" s="79">
        <v>63.8</v>
      </c>
      <c r="Q222" s="79">
        <v>63.8</v>
      </c>
      <c r="R222" s="50"/>
    </row>
    <row r="223" spans="1:18" ht="60" customHeight="1">
      <c r="A223" s="399"/>
      <c r="B223" s="364"/>
      <c r="C223" s="163"/>
      <c r="D223" s="164" t="s">
        <v>102</v>
      </c>
      <c r="E223" s="164" t="s">
        <v>115</v>
      </c>
      <c r="F223" s="404"/>
      <c r="G223" s="309"/>
      <c r="H223" s="292"/>
      <c r="I223" s="301"/>
      <c r="J223" s="309"/>
      <c r="K223" s="292"/>
      <c r="L223" s="400"/>
      <c r="M223" s="292"/>
      <c r="N223" s="292"/>
      <c r="O223" s="38">
        <v>0.4</v>
      </c>
      <c r="P223" s="79">
        <v>0.4</v>
      </c>
      <c r="Q223" s="79">
        <v>0.4</v>
      </c>
      <c r="R223" s="50"/>
    </row>
    <row r="224" spans="1:18" ht="60" customHeight="1">
      <c r="A224" s="293"/>
      <c r="B224" s="364"/>
      <c r="C224" s="163"/>
      <c r="D224" s="164" t="s">
        <v>102</v>
      </c>
      <c r="E224" s="164" t="s">
        <v>116</v>
      </c>
      <c r="F224" s="404"/>
      <c r="G224" s="309"/>
      <c r="H224" s="292"/>
      <c r="I224" s="301"/>
      <c r="J224" s="309"/>
      <c r="K224" s="292"/>
      <c r="L224" s="400"/>
      <c r="M224" s="292"/>
      <c r="N224" s="292"/>
      <c r="O224" s="38">
        <v>19.3</v>
      </c>
      <c r="P224" s="79">
        <v>19.3</v>
      </c>
      <c r="Q224" s="79">
        <v>19.3</v>
      </c>
      <c r="R224" s="50"/>
    </row>
    <row r="225" spans="1:18" ht="60" customHeight="1">
      <c r="A225" s="293"/>
      <c r="B225" s="364"/>
      <c r="C225" s="163"/>
      <c r="D225" s="164" t="s">
        <v>102</v>
      </c>
      <c r="E225" s="164" t="s">
        <v>117</v>
      </c>
      <c r="F225" s="404"/>
      <c r="G225" s="309"/>
      <c r="H225" s="292"/>
      <c r="I225" s="301"/>
      <c r="J225" s="309"/>
      <c r="K225" s="292"/>
      <c r="L225" s="400"/>
      <c r="M225" s="292"/>
      <c r="N225" s="292"/>
      <c r="O225" s="38">
        <v>20.4</v>
      </c>
      <c r="P225" s="79">
        <v>25</v>
      </c>
      <c r="Q225" s="79">
        <v>29.8</v>
      </c>
      <c r="R225" s="50"/>
    </row>
    <row r="226" spans="1:18" ht="108.75" customHeight="1">
      <c r="A226" s="295"/>
      <c r="B226" s="365"/>
      <c r="C226" s="169"/>
      <c r="D226" s="164" t="s">
        <v>102</v>
      </c>
      <c r="E226" s="164" t="s">
        <v>118</v>
      </c>
      <c r="F226" s="405"/>
      <c r="G226" s="310"/>
      <c r="H226" s="324"/>
      <c r="I226" s="335"/>
      <c r="J226" s="310"/>
      <c r="K226" s="324"/>
      <c r="L226" s="400"/>
      <c r="M226" s="324"/>
      <c r="N226" s="324"/>
      <c r="O226" s="38">
        <v>11.5</v>
      </c>
      <c r="P226" s="79">
        <v>11.5</v>
      </c>
      <c r="Q226" s="79">
        <v>11.5</v>
      </c>
      <c r="R226" s="50"/>
    </row>
    <row r="227" spans="1:18" ht="409.5" customHeight="1">
      <c r="A227" s="184" t="s">
        <v>381</v>
      </c>
      <c r="B227" s="174" t="s">
        <v>362</v>
      </c>
      <c r="C227" s="169">
        <v>3254</v>
      </c>
      <c r="D227" s="168" t="s">
        <v>200</v>
      </c>
      <c r="E227" s="168" t="s">
        <v>118</v>
      </c>
      <c r="F227" s="173" t="s">
        <v>13</v>
      </c>
      <c r="G227" s="175" t="s">
        <v>201</v>
      </c>
      <c r="H227" s="168" t="s">
        <v>14</v>
      </c>
      <c r="I227" s="173" t="s">
        <v>202</v>
      </c>
      <c r="J227" s="175" t="s">
        <v>191</v>
      </c>
      <c r="K227" s="168" t="s">
        <v>203</v>
      </c>
      <c r="L227" s="212" t="s">
        <v>414</v>
      </c>
      <c r="M227" s="168" t="s">
        <v>11</v>
      </c>
      <c r="N227" s="196" t="s">
        <v>389</v>
      </c>
      <c r="O227" s="38">
        <v>363.7</v>
      </c>
      <c r="P227" s="79">
        <v>361.3</v>
      </c>
      <c r="Q227" s="79">
        <v>359</v>
      </c>
      <c r="R227" s="50"/>
    </row>
    <row r="228" spans="1:18" ht="15">
      <c r="A228" s="186" t="s">
        <v>382</v>
      </c>
      <c r="B228" s="321" t="s">
        <v>363</v>
      </c>
      <c r="C228" s="294" t="s">
        <v>364</v>
      </c>
      <c r="D228" s="36" t="s">
        <v>102</v>
      </c>
      <c r="E228" s="36" t="s">
        <v>117</v>
      </c>
      <c r="F228" s="296" t="s">
        <v>183</v>
      </c>
      <c r="G228" s="298" t="s">
        <v>182</v>
      </c>
      <c r="H228" s="294" t="s">
        <v>184</v>
      </c>
      <c r="I228" s="296" t="s">
        <v>185</v>
      </c>
      <c r="J228" s="298" t="s">
        <v>10</v>
      </c>
      <c r="K228" s="294" t="s">
        <v>186</v>
      </c>
      <c r="L228" s="305" t="s">
        <v>415</v>
      </c>
      <c r="M228" s="294" t="s">
        <v>11</v>
      </c>
      <c r="N228" s="294" t="s">
        <v>385</v>
      </c>
      <c r="O228" s="38">
        <v>106.5</v>
      </c>
      <c r="P228" s="79">
        <v>118.5</v>
      </c>
      <c r="Q228" s="81">
        <v>130.5</v>
      </c>
      <c r="R228" s="50"/>
    </row>
    <row r="229" spans="1:18" ht="256.5" customHeight="1">
      <c r="A229" s="195"/>
      <c r="B229" s="323"/>
      <c r="C229" s="324"/>
      <c r="D229" s="36" t="s">
        <v>102</v>
      </c>
      <c r="E229" s="36" t="s">
        <v>118</v>
      </c>
      <c r="F229" s="335"/>
      <c r="G229" s="310"/>
      <c r="H229" s="324"/>
      <c r="I229" s="335"/>
      <c r="J229" s="310"/>
      <c r="K229" s="324"/>
      <c r="L229" s="421"/>
      <c r="M229" s="324"/>
      <c r="N229" s="324"/>
      <c r="O229" s="59">
        <v>190.5</v>
      </c>
      <c r="P229" s="79">
        <v>190.5</v>
      </c>
      <c r="Q229" s="79">
        <v>190.5</v>
      </c>
      <c r="R229" s="50"/>
    </row>
    <row r="230" spans="1:18" ht="110.25" customHeight="1">
      <c r="A230" s="195" t="s">
        <v>383</v>
      </c>
      <c r="B230" s="187" t="s">
        <v>365</v>
      </c>
      <c r="C230" s="188" t="s">
        <v>366</v>
      </c>
      <c r="D230" s="168"/>
      <c r="E230" s="168"/>
      <c r="F230" s="170"/>
      <c r="G230" s="172"/>
      <c r="H230" s="171"/>
      <c r="I230" s="170"/>
      <c r="J230" s="172"/>
      <c r="K230" s="171"/>
      <c r="L230" s="176"/>
      <c r="M230" s="171"/>
      <c r="N230" s="171"/>
      <c r="O230" s="189">
        <f>O231+O232+O233+O234+O235+O236+O237+O238+O239+O240+O241</f>
        <v>199672.9</v>
      </c>
      <c r="P230" s="189">
        <f>P231+P232+P233+P234+P235+P236+P237+P238+P239+P240+P241</f>
        <v>210454.3</v>
      </c>
      <c r="Q230" s="189">
        <f>Q231+Q232+Q233+Q234+Q235+Q236+Q237+Q238+Q239+Q240+Q241</f>
        <v>223457.4</v>
      </c>
      <c r="R230" s="62"/>
    </row>
    <row r="231" spans="1:18" ht="36.75" customHeight="1">
      <c r="A231" s="330" t="s">
        <v>384</v>
      </c>
      <c r="B231" s="417" t="s">
        <v>187</v>
      </c>
      <c r="C231" s="294" t="s">
        <v>367</v>
      </c>
      <c r="D231" s="36" t="s">
        <v>137</v>
      </c>
      <c r="E231" s="36" t="s">
        <v>138</v>
      </c>
      <c r="F231" s="296" t="s">
        <v>183</v>
      </c>
      <c r="G231" s="298" t="s">
        <v>188</v>
      </c>
      <c r="H231" s="294" t="s">
        <v>184</v>
      </c>
      <c r="I231" s="296" t="s">
        <v>51</v>
      </c>
      <c r="J231" s="298" t="s">
        <v>52</v>
      </c>
      <c r="K231" s="294" t="s">
        <v>53</v>
      </c>
      <c r="L231" s="315" t="s">
        <v>400</v>
      </c>
      <c r="M231" s="294" t="s">
        <v>11</v>
      </c>
      <c r="N231" s="294" t="s">
        <v>385</v>
      </c>
      <c r="O231" s="79">
        <v>1999.2</v>
      </c>
      <c r="P231" s="79">
        <v>2079.2</v>
      </c>
      <c r="Q231" s="79">
        <v>2162.3</v>
      </c>
      <c r="R231" s="22"/>
    </row>
    <row r="232" spans="1:18" ht="30.75" customHeight="1">
      <c r="A232" s="293"/>
      <c r="B232" s="418"/>
      <c r="C232" s="292"/>
      <c r="D232" s="36" t="s">
        <v>137</v>
      </c>
      <c r="E232" s="36" t="s">
        <v>139</v>
      </c>
      <c r="F232" s="301"/>
      <c r="G232" s="309"/>
      <c r="H232" s="292"/>
      <c r="I232" s="301"/>
      <c r="J232" s="309"/>
      <c r="K232" s="292"/>
      <c r="L232" s="331"/>
      <c r="M232" s="292"/>
      <c r="N232" s="292"/>
      <c r="O232" s="79">
        <v>603.7</v>
      </c>
      <c r="P232" s="79">
        <v>627.8</v>
      </c>
      <c r="Q232" s="79">
        <v>653</v>
      </c>
      <c r="R232" s="22"/>
    </row>
    <row r="233" spans="1:18" ht="30" customHeight="1">
      <c r="A233" s="293"/>
      <c r="B233" s="418"/>
      <c r="C233" s="292"/>
      <c r="D233" s="36" t="s">
        <v>137</v>
      </c>
      <c r="E233" s="36" t="s">
        <v>118</v>
      </c>
      <c r="F233" s="301"/>
      <c r="G233" s="309"/>
      <c r="H233" s="292"/>
      <c r="I233" s="301"/>
      <c r="J233" s="309"/>
      <c r="K233" s="292"/>
      <c r="L233" s="331"/>
      <c r="M233" s="292"/>
      <c r="N233" s="292"/>
      <c r="O233" s="79">
        <v>24.7</v>
      </c>
      <c r="P233" s="79">
        <v>25.4</v>
      </c>
      <c r="Q233" s="79">
        <v>26.9</v>
      </c>
      <c r="R233" s="22"/>
    </row>
    <row r="234" spans="1:18" ht="35.25" customHeight="1">
      <c r="A234" s="293"/>
      <c r="B234" s="418"/>
      <c r="C234" s="292"/>
      <c r="D234" s="36" t="s">
        <v>137</v>
      </c>
      <c r="E234" s="36" t="s">
        <v>140</v>
      </c>
      <c r="F234" s="301"/>
      <c r="G234" s="309"/>
      <c r="H234" s="292"/>
      <c r="I234" s="301"/>
      <c r="J234" s="309"/>
      <c r="K234" s="292"/>
      <c r="L234" s="331"/>
      <c r="M234" s="292"/>
      <c r="N234" s="292"/>
      <c r="O234" s="79">
        <v>21621.7</v>
      </c>
      <c r="P234" s="79">
        <v>22486.5</v>
      </c>
      <c r="Q234" s="79">
        <v>23386</v>
      </c>
      <c r="R234" s="22"/>
    </row>
    <row r="235" spans="1:18" ht="33.75" customHeight="1">
      <c r="A235" s="293"/>
      <c r="B235" s="418"/>
      <c r="C235" s="292"/>
      <c r="D235" s="36" t="s">
        <v>137</v>
      </c>
      <c r="E235" s="36" t="s">
        <v>142</v>
      </c>
      <c r="F235" s="301"/>
      <c r="G235" s="309"/>
      <c r="H235" s="292"/>
      <c r="I235" s="301"/>
      <c r="J235" s="309"/>
      <c r="K235" s="292"/>
      <c r="L235" s="331"/>
      <c r="M235" s="292"/>
      <c r="N235" s="292"/>
      <c r="O235" s="79">
        <v>44344.7</v>
      </c>
      <c r="P235" s="79">
        <v>46922.1</v>
      </c>
      <c r="Q235" s="79">
        <v>50211.8</v>
      </c>
      <c r="R235" s="22"/>
    </row>
    <row r="236" spans="1:18" ht="22.5" customHeight="1">
      <c r="A236" s="293"/>
      <c r="B236" s="418"/>
      <c r="C236" s="292"/>
      <c r="D236" s="36" t="s">
        <v>145</v>
      </c>
      <c r="E236" s="36" t="s">
        <v>138</v>
      </c>
      <c r="F236" s="301"/>
      <c r="G236" s="309"/>
      <c r="H236" s="292"/>
      <c r="I236" s="301"/>
      <c r="J236" s="309"/>
      <c r="K236" s="292"/>
      <c r="L236" s="409" t="s">
        <v>401</v>
      </c>
      <c r="M236" s="292"/>
      <c r="N236" s="292"/>
      <c r="O236" s="81">
        <v>56704.1</v>
      </c>
      <c r="P236" s="81">
        <v>57201.2</v>
      </c>
      <c r="Q236" s="81">
        <v>59489.3</v>
      </c>
      <c r="R236" s="22"/>
    </row>
    <row r="237" spans="1:18" ht="17.25" customHeight="1">
      <c r="A237" s="293"/>
      <c r="B237" s="418"/>
      <c r="C237" s="292"/>
      <c r="D237" s="36" t="s">
        <v>145</v>
      </c>
      <c r="E237" s="36" t="s">
        <v>139</v>
      </c>
      <c r="F237" s="301"/>
      <c r="G237" s="309"/>
      <c r="H237" s="292"/>
      <c r="I237" s="301"/>
      <c r="J237" s="309"/>
      <c r="K237" s="292"/>
      <c r="L237" s="410"/>
      <c r="M237" s="292"/>
      <c r="N237" s="292"/>
      <c r="O237" s="81">
        <v>17124.6</v>
      </c>
      <c r="P237" s="81">
        <v>17274.6</v>
      </c>
      <c r="Q237" s="81">
        <v>17965.6</v>
      </c>
      <c r="R237" s="22"/>
    </row>
    <row r="238" spans="1:18" ht="19.5" customHeight="1">
      <c r="A238" s="293"/>
      <c r="B238" s="418"/>
      <c r="C238" s="292"/>
      <c r="D238" s="36" t="s">
        <v>145</v>
      </c>
      <c r="E238" s="36" t="s">
        <v>117</v>
      </c>
      <c r="F238" s="301"/>
      <c r="G238" s="309"/>
      <c r="H238" s="292"/>
      <c r="I238" s="301"/>
      <c r="J238" s="309"/>
      <c r="K238" s="292"/>
      <c r="L238" s="410"/>
      <c r="M238" s="292"/>
      <c r="N238" s="292"/>
      <c r="O238" s="81">
        <v>308.3</v>
      </c>
      <c r="P238" s="81">
        <v>320.7</v>
      </c>
      <c r="Q238" s="81">
        <v>333.5</v>
      </c>
      <c r="R238" s="22"/>
    </row>
    <row r="239" spans="1:18" ht="32.25" customHeight="1">
      <c r="A239" s="293"/>
      <c r="B239" s="418"/>
      <c r="C239" s="292"/>
      <c r="D239" s="36" t="s">
        <v>145</v>
      </c>
      <c r="E239" s="36" t="s">
        <v>118</v>
      </c>
      <c r="F239" s="301"/>
      <c r="G239" s="309"/>
      <c r="H239" s="292"/>
      <c r="I239" s="301"/>
      <c r="J239" s="309"/>
      <c r="K239" s="292"/>
      <c r="L239" s="410"/>
      <c r="M239" s="292"/>
      <c r="N239" s="292"/>
      <c r="O239" s="81">
        <v>967.6</v>
      </c>
      <c r="P239" s="81">
        <v>1006.3</v>
      </c>
      <c r="Q239" s="81">
        <v>1046.5</v>
      </c>
      <c r="R239" s="22"/>
    </row>
    <row r="240" spans="1:18" ht="22.5" customHeight="1">
      <c r="A240" s="293"/>
      <c r="B240" s="419"/>
      <c r="C240" s="390"/>
      <c r="D240" s="36" t="s">
        <v>145</v>
      </c>
      <c r="E240" s="36" t="s">
        <v>142</v>
      </c>
      <c r="F240" s="301"/>
      <c r="G240" s="309"/>
      <c r="H240" s="292"/>
      <c r="I240" s="301"/>
      <c r="J240" s="309"/>
      <c r="K240" s="292"/>
      <c r="L240" s="410"/>
      <c r="M240" s="292"/>
      <c r="N240" s="292"/>
      <c r="O240" s="79">
        <v>55306.4</v>
      </c>
      <c r="P240" s="79">
        <v>61809.2</v>
      </c>
      <c r="Q240" s="79">
        <v>67453.1</v>
      </c>
      <c r="R240" s="67"/>
    </row>
    <row r="241" spans="1:18" ht="107.25" customHeight="1">
      <c r="A241" s="295"/>
      <c r="B241" s="405"/>
      <c r="C241" s="112">
        <v>3401</v>
      </c>
      <c r="D241" s="111" t="s">
        <v>107</v>
      </c>
      <c r="E241" s="111" t="s">
        <v>143</v>
      </c>
      <c r="F241" s="297"/>
      <c r="G241" s="297"/>
      <c r="H241" s="295"/>
      <c r="I241" s="297"/>
      <c r="J241" s="297"/>
      <c r="K241" s="295"/>
      <c r="L241" s="254" t="s">
        <v>476</v>
      </c>
      <c r="M241" s="295"/>
      <c r="N241" s="295"/>
      <c r="O241" s="79">
        <v>667.9</v>
      </c>
      <c r="P241" s="79">
        <v>701.3</v>
      </c>
      <c r="Q241" s="79">
        <v>729.4</v>
      </c>
      <c r="R241" s="67"/>
    </row>
    <row r="242" spans="1:18" ht="24.75" customHeight="1">
      <c r="A242" s="48"/>
      <c r="B242" s="63" t="s">
        <v>106</v>
      </c>
      <c r="C242" s="24"/>
      <c r="D242" s="24"/>
      <c r="E242" s="24"/>
      <c r="F242" s="23"/>
      <c r="G242" s="69"/>
      <c r="H242" s="69"/>
      <c r="I242" s="23"/>
      <c r="J242" s="69"/>
      <c r="K242" s="69"/>
      <c r="L242" s="70"/>
      <c r="M242" s="71"/>
      <c r="N242" s="71"/>
      <c r="O242" s="64">
        <f>O10+O143+O191+O202+O204+O214+O230</f>
        <v>914592.1</v>
      </c>
      <c r="P242" s="64">
        <f>P10+P143+P191+P202+P204+P214+P230</f>
        <v>646376.5000000001</v>
      </c>
      <c r="Q242" s="64">
        <f>Q10+Q143+Q191+Q202+Q204+Q214+Q230</f>
        <v>652996.7</v>
      </c>
      <c r="R242" s="66"/>
    </row>
    <row r="244" spans="1:14" ht="68.25" customHeight="1">
      <c r="A244" s="99" t="s">
        <v>261</v>
      </c>
      <c r="B244" s="100"/>
      <c r="C244" s="101"/>
      <c r="D244" s="101"/>
      <c r="E244" s="101"/>
      <c r="F244" s="100"/>
      <c r="G244" s="99"/>
      <c r="H244" s="99"/>
      <c r="I244" s="97"/>
      <c r="J244" s="11"/>
      <c r="K244" s="11"/>
      <c r="L244" s="100" t="s">
        <v>262</v>
      </c>
      <c r="M244" s="12"/>
      <c r="N244" s="12"/>
    </row>
    <row r="245" spans="1:17" ht="21">
      <c r="A245" s="102"/>
      <c r="B245" s="103"/>
      <c r="C245" s="104"/>
      <c r="D245" s="104"/>
      <c r="E245" s="104"/>
      <c r="F245" s="103"/>
      <c r="G245" s="102"/>
      <c r="H245" s="102"/>
      <c r="I245" s="98"/>
      <c r="O245" s="78"/>
      <c r="P245" s="78"/>
      <c r="Q245" s="78"/>
    </row>
    <row r="248" spans="1:2" ht="47.25" customHeight="1">
      <c r="A248" s="360" t="s">
        <v>475</v>
      </c>
      <c r="B248" s="361"/>
    </row>
  </sheetData>
  <sheetProtection/>
  <mergeCells count="512">
    <mergeCell ref="Q128:Q129"/>
    <mergeCell ref="D128:D129"/>
    <mergeCell ref="E128:E129"/>
    <mergeCell ref="B50:B51"/>
    <mergeCell ref="C50:C51"/>
    <mergeCell ref="D50:D51"/>
    <mergeCell ref="F50:F51"/>
    <mergeCell ref="L50:L51"/>
    <mergeCell ref="G50:G51"/>
    <mergeCell ref="H50:H51"/>
    <mergeCell ref="P128:P129"/>
    <mergeCell ref="I50:I51"/>
    <mergeCell ref="J50:J51"/>
    <mergeCell ref="K50:K51"/>
    <mergeCell ref="M50:M51"/>
    <mergeCell ref="P97:P98"/>
    <mergeCell ref="K88:K90"/>
    <mergeCell ref="M70:M77"/>
    <mergeCell ref="N82:N86"/>
    <mergeCell ref="M128:M129"/>
    <mergeCell ref="O26:O27"/>
    <mergeCell ref="P26:P27"/>
    <mergeCell ref="Q26:Q27"/>
    <mergeCell ref="M122:M126"/>
    <mergeCell ref="N30:N31"/>
    <mergeCell ref="L46:L48"/>
    <mergeCell ref="N26:N28"/>
    <mergeCell ref="N96:N98"/>
    <mergeCell ref="Q97:Q98"/>
    <mergeCell ref="O97:O98"/>
    <mergeCell ref="F128:F129"/>
    <mergeCell ref="G128:G129"/>
    <mergeCell ref="H128:H129"/>
    <mergeCell ref="I128:I129"/>
    <mergeCell ref="F136:F137"/>
    <mergeCell ref="J54:J56"/>
    <mergeCell ref="J128:J129"/>
    <mergeCell ref="G118:G121"/>
    <mergeCell ref="G82:G87"/>
    <mergeCell ref="J88:J90"/>
    <mergeCell ref="A57:A59"/>
    <mergeCell ref="B57:B59"/>
    <mergeCell ref="C57:C59"/>
    <mergeCell ref="H82:H87"/>
    <mergeCell ref="D96:D97"/>
    <mergeCell ref="F82:F87"/>
    <mergeCell ref="F88:F90"/>
    <mergeCell ref="C82:C86"/>
    <mergeCell ref="C88:C90"/>
    <mergeCell ref="F60:F69"/>
    <mergeCell ref="M207:M210"/>
    <mergeCell ref="M193:M194"/>
    <mergeCell ref="N207:N210"/>
    <mergeCell ref="M138:M140"/>
    <mergeCell ref="N144:N147"/>
    <mergeCell ref="M222:M226"/>
    <mergeCell ref="M218:M221"/>
    <mergeCell ref="N211:N212"/>
    <mergeCell ref="M211:M212"/>
    <mergeCell ref="M185:M190"/>
    <mergeCell ref="N185:N190"/>
    <mergeCell ref="N218:N221"/>
    <mergeCell ref="N222:N226"/>
    <mergeCell ref="M195:M198"/>
    <mergeCell ref="N195:N198"/>
    <mergeCell ref="J231:J241"/>
    <mergeCell ref="N228:N229"/>
    <mergeCell ref="N231:N241"/>
    <mergeCell ref="L228:L229"/>
    <mergeCell ref="M228:M229"/>
    <mergeCell ref="I231:I241"/>
    <mergeCell ref="F231:F241"/>
    <mergeCell ref="I222:I226"/>
    <mergeCell ref="J222:J226"/>
    <mergeCell ref="J211:J212"/>
    <mergeCell ref="A223:A226"/>
    <mergeCell ref="G228:G229"/>
    <mergeCell ref="H228:H229"/>
    <mergeCell ref="I228:I229"/>
    <mergeCell ref="J228:J229"/>
    <mergeCell ref="A207:A210"/>
    <mergeCell ref="A199:A201"/>
    <mergeCell ref="B231:B241"/>
    <mergeCell ref="A215:A221"/>
    <mergeCell ref="B211:B212"/>
    <mergeCell ref="A195:A198"/>
    <mergeCell ref="B195:B198"/>
    <mergeCell ref="B215:B221"/>
    <mergeCell ref="G195:G198"/>
    <mergeCell ref="H195:H198"/>
    <mergeCell ref="B128:B129"/>
    <mergeCell ref="C128:C129"/>
    <mergeCell ref="G78:G79"/>
    <mergeCell ref="E96:E97"/>
    <mergeCell ref="F91:F94"/>
    <mergeCell ref="C166:C170"/>
    <mergeCell ref="B138:B140"/>
    <mergeCell ref="C195:C198"/>
    <mergeCell ref="H60:H69"/>
    <mergeCell ref="I96:I98"/>
    <mergeCell ref="J91:J94"/>
    <mergeCell ref="J96:J98"/>
    <mergeCell ref="I70:I77"/>
    <mergeCell ref="A185:A186"/>
    <mergeCell ref="E185:E186"/>
    <mergeCell ref="C96:C98"/>
    <mergeCell ref="F96:F98"/>
    <mergeCell ref="H96:H98"/>
    <mergeCell ref="P39:P40"/>
    <mergeCell ref="Q39:Q40"/>
    <mergeCell ref="A193:A194"/>
    <mergeCell ref="I60:I69"/>
    <mergeCell ref="H70:H77"/>
    <mergeCell ref="J52:J53"/>
    <mergeCell ref="F110:F112"/>
    <mergeCell ref="G60:G69"/>
    <mergeCell ref="I130:I135"/>
    <mergeCell ref="O39:O40"/>
    <mergeCell ref="N172:N178"/>
    <mergeCell ref="M179:M183"/>
    <mergeCell ref="K172:K178"/>
    <mergeCell ref="H199:H201"/>
    <mergeCell ref="I199:I201"/>
    <mergeCell ref="J199:J201"/>
    <mergeCell ref="L195:L198"/>
    <mergeCell ref="N199:N201"/>
    <mergeCell ref="K195:K198"/>
    <mergeCell ref="J195:J198"/>
    <mergeCell ref="L236:L240"/>
    <mergeCell ref="K228:K229"/>
    <mergeCell ref="M231:M241"/>
    <mergeCell ref="K207:K210"/>
    <mergeCell ref="J136:J137"/>
    <mergeCell ref="M172:M178"/>
    <mergeCell ref="L207:L210"/>
    <mergeCell ref="L179:L183"/>
    <mergeCell ref="J172:J178"/>
    <mergeCell ref="L185:L189"/>
    <mergeCell ref="G222:G226"/>
    <mergeCell ref="H118:H121"/>
    <mergeCell ref="K199:K201"/>
    <mergeCell ref="J218:J221"/>
    <mergeCell ref="K218:K221"/>
    <mergeCell ref="J215:J216"/>
    <mergeCell ref="H136:H137"/>
    <mergeCell ref="G211:G212"/>
    <mergeCell ref="H130:H135"/>
    <mergeCell ref="K160:K162"/>
    <mergeCell ref="L222:L226"/>
    <mergeCell ref="J179:J183"/>
    <mergeCell ref="I179:I183"/>
    <mergeCell ref="H179:H183"/>
    <mergeCell ref="G130:G135"/>
    <mergeCell ref="F215:F216"/>
    <mergeCell ref="K211:K212"/>
    <mergeCell ref="K215:K216"/>
    <mergeCell ref="H211:H212"/>
    <mergeCell ref="H222:H226"/>
    <mergeCell ref="C91:C94"/>
    <mergeCell ref="C199:C201"/>
    <mergeCell ref="C130:C135"/>
    <mergeCell ref="C116:C126"/>
    <mergeCell ref="H172:H178"/>
    <mergeCell ref="H185:H189"/>
    <mergeCell ref="H110:H112"/>
    <mergeCell ref="G96:G98"/>
    <mergeCell ref="C172:C183"/>
    <mergeCell ref="F195:F198"/>
    <mergeCell ref="I82:I87"/>
    <mergeCell ref="G88:G90"/>
    <mergeCell ref="I91:I94"/>
    <mergeCell ref="K91:K94"/>
    <mergeCell ref="H91:H94"/>
    <mergeCell ref="J82:J87"/>
    <mergeCell ref="G231:G241"/>
    <mergeCell ref="H231:H241"/>
    <mergeCell ref="F172:F178"/>
    <mergeCell ref="C231:C240"/>
    <mergeCell ref="G218:G221"/>
    <mergeCell ref="H218:H221"/>
    <mergeCell ref="F218:F221"/>
    <mergeCell ref="G172:G178"/>
    <mergeCell ref="F193:F194"/>
    <mergeCell ref="G207:G210"/>
    <mergeCell ref="B172:B183"/>
    <mergeCell ref="C144:C165"/>
    <mergeCell ref="F138:F141"/>
    <mergeCell ref="F130:F135"/>
    <mergeCell ref="F228:F229"/>
    <mergeCell ref="C228:C229"/>
    <mergeCell ref="F222:F226"/>
    <mergeCell ref="F153:F165"/>
    <mergeCell ref="F199:F201"/>
    <mergeCell ref="C193:C194"/>
    <mergeCell ref="H207:H210"/>
    <mergeCell ref="I211:I212"/>
    <mergeCell ref="B199:B201"/>
    <mergeCell ref="G199:G201"/>
    <mergeCell ref="C211:C212"/>
    <mergeCell ref="F211:F212"/>
    <mergeCell ref="F207:F210"/>
    <mergeCell ref="C207:C210"/>
    <mergeCell ref="K222:K226"/>
    <mergeCell ref="K144:K147"/>
    <mergeCell ref="J144:J147"/>
    <mergeCell ref="K179:K183"/>
    <mergeCell ref="I207:I210"/>
    <mergeCell ref="J207:J210"/>
    <mergeCell ref="I195:I198"/>
    <mergeCell ref="I218:I221"/>
    <mergeCell ref="K163:K164"/>
    <mergeCell ref="J149:J167"/>
    <mergeCell ref="G91:G94"/>
    <mergeCell ref="K123:K124"/>
    <mergeCell ref="K149:K150"/>
    <mergeCell ref="L144:L147"/>
    <mergeCell ref="L166:L167"/>
    <mergeCell ref="H149:H165"/>
    <mergeCell ref="H166:H170"/>
    <mergeCell ref="G149:G165"/>
    <mergeCell ref="K151:K152"/>
    <mergeCell ref="I149:I165"/>
    <mergeCell ref="G136:G137"/>
    <mergeCell ref="G166:G170"/>
    <mergeCell ref="K158:K159"/>
    <mergeCell ref="I144:I147"/>
    <mergeCell ref="H144:H147"/>
    <mergeCell ref="F166:F170"/>
    <mergeCell ref="I166:I170"/>
    <mergeCell ref="L172:L178"/>
    <mergeCell ref="C99:C108"/>
    <mergeCell ref="L130:L135"/>
    <mergeCell ref="F99:F109"/>
    <mergeCell ref="G99:G109"/>
    <mergeCell ref="C54:C56"/>
    <mergeCell ref="L54:L56"/>
    <mergeCell ref="J138:J140"/>
    <mergeCell ref="K138:K140"/>
    <mergeCell ref="F78:F79"/>
    <mergeCell ref="B54:B56"/>
    <mergeCell ref="F54:F56"/>
    <mergeCell ref="G54:G56"/>
    <mergeCell ref="I54:I56"/>
    <mergeCell ref="I52:I53"/>
    <mergeCell ref="A52:A53"/>
    <mergeCell ref="B52:B53"/>
    <mergeCell ref="C52:C53"/>
    <mergeCell ref="L52:L53"/>
    <mergeCell ref="B45:B49"/>
    <mergeCell ref="C45:C49"/>
    <mergeCell ref="K11:K16"/>
    <mergeCell ref="C33:C38"/>
    <mergeCell ref="F41:F43"/>
    <mergeCell ref="G41:G43"/>
    <mergeCell ref="F33:F37"/>
    <mergeCell ref="D39:D40"/>
    <mergeCell ref="E39:E40"/>
    <mergeCell ref="D26:D27"/>
    <mergeCell ref="E26:E27"/>
    <mergeCell ref="C5:C7"/>
    <mergeCell ref="L22:L23"/>
    <mergeCell ref="L12:L16"/>
    <mergeCell ref="F26:F32"/>
    <mergeCell ref="L30:L31"/>
    <mergeCell ref="M30:M31"/>
    <mergeCell ref="E5:E7"/>
    <mergeCell ref="B22:B25"/>
    <mergeCell ref="C22:C25"/>
    <mergeCell ref="B26:B32"/>
    <mergeCell ref="A45:A49"/>
    <mergeCell ref="C26:C32"/>
    <mergeCell ref="C39:C43"/>
    <mergeCell ref="G33:G37"/>
    <mergeCell ref="I41:I43"/>
    <mergeCell ref="G26:G31"/>
    <mergeCell ref="K26:K31"/>
    <mergeCell ref="A5:B7"/>
    <mergeCell ref="B11:B21"/>
    <mergeCell ref="B33:B38"/>
    <mergeCell ref="L37:L38"/>
    <mergeCell ref="A33:A38"/>
    <mergeCell ref="F12:F16"/>
    <mergeCell ref="G39:G40"/>
    <mergeCell ref="F5:N5"/>
    <mergeCell ref="J41:J43"/>
    <mergeCell ref="F39:F40"/>
    <mergeCell ref="H33:H37"/>
    <mergeCell ref="H41:H43"/>
    <mergeCell ref="G11:G16"/>
    <mergeCell ref="I11:I16"/>
    <mergeCell ref="M11:M16"/>
    <mergeCell ref="C4:M4"/>
    <mergeCell ref="A26:A32"/>
    <mergeCell ref="B39:B43"/>
    <mergeCell ref="O5:Q5"/>
    <mergeCell ref="O6:O7"/>
    <mergeCell ref="P6:Q6"/>
    <mergeCell ref="D5:D7"/>
    <mergeCell ref="A22:A25"/>
    <mergeCell ref="L39:L40"/>
    <mergeCell ref="I39:I40"/>
    <mergeCell ref="A172:A183"/>
    <mergeCell ref="A2:N3"/>
    <mergeCell ref="R5:R7"/>
    <mergeCell ref="F6:H6"/>
    <mergeCell ref="I6:K6"/>
    <mergeCell ref="L6:N6"/>
    <mergeCell ref="C11:C21"/>
    <mergeCell ref="H11:H16"/>
    <mergeCell ref="A4:B4"/>
    <mergeCell ref="J11:J16"/>
    <mergeCell ref="J60:J69"/>
    <mergeCell ref="A248:B248"/>
    <mergeCell ref="B91:B94"/>
    <mergeCell ref="B207:B210"/>
    <mergeCell ref="B130:B135"/>
    <mergeCell ref="A116:A126"/>
    <mergeCell ref="B228:B229"/>
    <mergeCell ref="B222:B226"/>
    <mergeCell ref="B193:B194"/>
    <mergeCell ref="A166:A170"/>
    <mergeCell ref="K78:K79"/>
    <mergeCell ref="K41:K43"/>
    <mergeCell ref="K39:K40"/>
    <mergeCell ref="J39:J40"/>
    <mergeCell ref="J45:J49"/>
    <mergeCell ref="J130:J135"/>
    <mergeCell ref="J110:J112"/>
    <mergeCell ref="K99:K109"/>
    <mergeCell ref="K110:K112"/>
    <mergeCell ref="K128:K129"/>
    <mergeCell ref="B110:B112"/>
    <mergeCell ref="C110:C112"/>
    <mergeCell ref="G110:G112"/>
    <mergeCell ref="I110:I112"/>
    <mergeCell ref="J99:J109"/>
    <mergeCell ref="K231:K241"/>
    <mergeCell ref="K153:K157"/>
    <mergeCell ref="J185:J189"/>
    <mergeCell ref="K185:K189"/>
    <mergeCell ref="I172:I178"/>
    <mergeCell ref="H99:H109"/>
    <mergeCell ref="B99:B109"/>
    <mergeCell ref="H26:H31"/>
    <mergeCell ref="I26:I31"/>
    <mergeCell ref="H39:H40"/>
    <mergeCell ref="F70:F77"/>
    <mergeCell ref="G70:G77"/>
    <mergeCell ref="H78:H79"/>
    <mergeCell ref="I78:I79"/>
    <mergeCell ref="H45:H49"/>
    <mergeCell ref="K45:K49"/>
    <mergeCell ref="J26:J31"/>
    <mergeCell ref="I33:I37"/>
    <mergeCell ref="J33:J37"/>
    <mergeCell ref="L26:L28"/>
    <mergeCell ref="L33:L35"/>
    <mergeCell ref="K33:K37"/>
    <mergeCell ref="I45:I49"/>
    <mergeCell ref="J118:J121"/>
    <mergeCell ref="I99:I109"/>
    <mergeCell ref="K70:K77"/>
    <mergeCell ref="L78:L79"/>
    <mergeCell ref="K118:K121"/>
    <mergeCell ref="L118:L120"/>
    <mergeCell ref="I88:I90"/>
    <mergeCell ref="L70:L77"/>
    <mergeCell ref="K82:K87"/>
    <mergeCell ref="J70:J77"/>
    <mergeCell ref="K130:K135"/>
    <mergeCell ref="M99:M108"/>
    <mergeCell ref="M60:M69"/>
    <mergeCell ref="L68:L69"/>
    <mergeCell ref="M130:M135"/>
    <mergeCell ref="K96:K98"/>
    <mergeCell ref="M91:M94"/>
    <mergeCell ref="K60:K69"/>
    <mergeCell ref="L101:L108"/>
    <mergeCell ref="M78:M79"/>
    <mergeCell ref="N179:N183"/>
    <mergeCell ref="K54:K56"/>
    <mergeCell ref="L60:L67"/>
    <mergeCell ref="K136:K137"/>
    <mergeCell ref="M144:M147"/>
    <mergeCell ref="M118:M120"/>
    <mergeCell ref="N60:N69"/>
    <mergeCell ref="N70:N77"/>
    <mergeCell ref="L99:L100"/>
    <mergeCell ref="M110:M112"/>
    <mergeCell ref="N12:N16"/>
    <mergeCell ref="M54:M56"/>
    <mergeCell ref="N91:N94"/>
    <mergeCell ref="M26:M28"/>
    <mergeCell ref="M88:M90"/>
    <mergeCell ref="M41:M43"/>
    <mergeCell ref="N78:N79"/>
    <mergeCell ref="M82:M86"/>
    <mergeCell ref="M33:M36"/>
    <mergeCell ref="N41:N43"/>
    <mergeCell ref="N99:N108"/>
    <mergeCell ref="M96:M98"/>
    <mergeCell ref="L96:L98"/>
    <mergeCell ref="A54:A56"/>
    <mergeCell ref="M39:M40"/>
    <mergeCell ref="L57:L58"/>
    <mergeCell ref="M57:M58"/>
    <mergeCell ref="N57:N58"/>
    <mergeCell ref="N50:N56"/>
    <mergeCell ref="H54:H56"/>
    <mergeCell ref="A99:A109"/>
    <mergeCell ref="A40:A43"/>
    <mergeCell ref="C60:C69"/>
    <mergeCell ref="F52:F53"/>
    <mergeCell ref="G52:G53"/>
    <mergeCell ref="H52:H53"/>
    <mergeCell ref="B60:B69"/>
    <mergeCell ref="A60:A69"/>
    <mergeCell ref="F45:F49"/>
    <mergeCell ref="G45:G49"/>
    <mergeCell ref="L211:L212"/>
    <mergeCell ref="A82:A86"/>
    <mergeCell ref="B88:B90"/>
    <mergeCell ref="B166:B170"/>
    <mergeCell ref="A144:A165"/>
    <mergeCell ref="B144:B165"/>
    <mergeCell ref="B96:B98"/>
    <mergeCell ref="A110:A112"/>
    <mergeCell ref="B116:B126"/>
    <mergeCell ref="B82:B86"/>
    <mergeCell ref="C215:C221"/>
    <mergeCell ref="L215:L216"/>
    <mergeCell ref="I215:I216"/>
    <mergeCell ref="G215:G216"/>
    <mergeCell ref="H215:H216"/>
    <mergeCell ref="L218:L221"/>
    <mergeCell ref="A231:A241"/>
    <mergeCell ref="N193:N194"/>
    <mergeCell ref="L193:L194"/>
    <mergeCell ref="G193:G194"/>
    <mergeCell ref="H193:H194"/>
    <mergeCell ref="I193:I194"/>
    <mergeCell ref="J193:J194"/>
    <mergeCell ref="K193:K194"/>
    <mergeCell ref="L231:L235"/>
    <mergeCell ref="M215:M216"/>
    <mergeCell ref="P78:P79"/>
    <mergeCell ref="O78:O79"/>
    <mergeCell ref="Q78:Q79"/>
    <mergeCell ref="D78:D79"/>
    <mergeCell ref="E78:E79"/>
    <mergeCell ref="M166:M167"/>
    <mergeCell ref="N166:N167"/>
    <mergeCell ref="K166:K167"/>
    <mergeCell ref="I138:I140"/>
    <mergeCell ref="G138:G140"/>
    <mergeCell ref="N215:N216"/>
    <mergeCell ref="A138:A140"/>
    <mergeCell ref="C138:C140"/>
    <mergeCell ref="N138:N140"/>
    <mergeCell ref="D195:D198"/>
    <mergeCell ref="N151:N165"/>
    <mergeCell ref="G185:G189"/>
    <mergeCell ref="M199:M201"/>
    <mergeCell ref="A211:A212"/>
    <mergeCell ref="M151:M165"/>
    <mergeCell ref="L151:L152"/>
    <mergeCell ref="N110:N112"/>
    <mergeCell ref="L153:L157"/>
    <mergeCell ref="L160:L162"/>
    <mergeCell ref="N118:N120"/>
    <mergeCell ref="L158:L159"/>
    <mergeCell ref="L163:L164"/>
    <mergeCell ref="N123:N124"/>
    <mergeCell ref="I185:I189"/>
    <mergeCell ref="B185:B189"/>
    <mergeCell ref="C185:C189"/>
    <mergeCell ref="F185:F189"/>
    <mergeCell ref="G144:G147"/>
    <mergeCell ref="I118:I124"/>
    <mergeCell ref="I136:I137"/>
    <mergeCell ref="H138:H140"/>
    <mergeCell ref="N130:N135"/>
    <mergeCell ref="F179:F183"/>
    <mergeCell ref="G179:G183"/>
    <mergeCell ref="F22:F24"/>
    <mergeCell ref="L24:L25"/>
    <mergeCell ref="N24:N25"/>
    <mergeCell ref="L123:L124"/>
    <mergeCell ref="F118:F124"/>
    <mergeCell ref="G123:G126"/>
    <mergeCell ref="H123:H125"/>
    <mergeCell ref="J123:J124"/>
    <mergeCell ref="F57:F58"/>
    <mergeCell ref="G57:G58"/>
    <mergeCell ref="A70:A81"/>
    <mergeCell ref="B70:B81"/>
    <mergeCell ref="C70:C81"/>
    <mergeCell ref="L88:L89"/>
    <mergeCell ref="H88:H90"/>
    <mergeCell ref="L82:L83"/>
    <mergeCell ref="L84:L85"/>
    <mergeCell ref="J78:J79"/>
    <mergeCell ref="N88:N89"/>
    <mergeCell ref="N33:N35"/>
    <mergeCell ref="H57:H58"/>
    <mergeCell ref="I57:I58"/>
    <mergeCell ref="J57:J58"/>
    <mergeCell ref="K57:K58"/>
    <mergeCell ref="N46:N48"/>
    <mergeCell ref="M52:M53"/>
    <mergeCell ref="M45:M49"/>
    <mergeCell ref="K52:K53"/>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89" max="16" man="1"/>
    <brk id="135"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Анютка</cp:lastModifiedBy>
  <cp:lastPrinted>2019-11-13T06:26:40Z</cp:lastPrinted>
  <dcterms:created xsi:type="dcterms:W3CDTF">2017-05-12T03:30:48Z</dcterms:created>
  <dcterms:modified xsi:type="dcterms:W3CDTF">2020-04-06T07:51:17Z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